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616" tabRatio="552" activeTab="1"/>
  </bookViews>
  <sheets>
    <sheet name="MOY-230-OK" sheetId="9" r:id="rId1"/>
    <sheet name="SRASVI1_Grupo" sheetId="15" r:id="rId2"/>
    <sheet name="SPS230_Grupo" sheetId="17" r:id="rId3"/>
    <sheet name="NDERIV_Grupo" sheetId="16" r:id="rId4"/>
    <sheet name="CASGBO-OK" sheetId="12" r:id="rId5"/>
    <sheet name="TCPVIRG-OK" sheetId="14" r:id="rId6"/>
  </sheets>
  <definedNames>
    <definedName name="_xlnm._FilterDatabase" localSheetId="4" hidden="1">'CASGBO-OK'!$D$6:$F$147</definedName>
    <definedName name="_xlnm._FilterDatabase" localSheetId="0" hidden="1">'MOY-230-OK'!$C$8:$E$149</definedName>
    <definedName name="_xlnm._FilterDatabase" localSheetId="3" hidden="1">NDERIV_Grupo!$B$8:$E$141</definedName>
    <definedName name="_xlnm._FilterDatabase" localSheetId="5" hidden="1">'TCPVIRG-OK'!$C$8:$E$160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4" l="1"/>
  <c r="D7" i="16"/>
  <c r="E26" i="16" s="1"/>
  <c r="H9" i="9"/>
  <c r="H10" i="9" s="1"/>
  <c r="H11" i="9" s="1"/>
  <c r="I7" i="12"/>
  <c r="I8" i="12" s="1"/>
  <c r="I9" i="12" s="1"/>
  <c r="D8" i="15"/>
  <c r="E13" i="15" s="1"/>
  <c r="G12" i="17"/>
  <c r="G13" i="17" s="1"/>
  <c r="G11" i="17"/>
  <c r="D9" i="17"/>
  <c r="E11" i="17"/>
  <c r="E12" i="17"/>
  <c r="E24" i="17"/>
  <c r="E28" i="17"/>
  <c r="E32" i="17"/>
  <c r="E36" i="17"/>
  <c r="E40" i="17"/>
  <c r="E44" i="17"/>
  <c r="E48" i="17"/>
  <c r="E52" i="17"/>
  <c r="E56" i="17"/>
  <c r="E60" i="17"/>
  <c r="E64" i="17"/>
  <c r="E67" i="17"/>
  <c r="E68" i="17"/>
  <c r="E72" i="17"/>
  <c r="E75" i="17"/>
  <c r="E76" i="17"/>
  <c r="E80" i="17"/>
  <c r="E83" i="17"/>
  <c r="E84" i="17"/>
  <c r="E88" i="17"/>
  <c r="E91" i="17"/>
  <c r="E92" i="17"/>
  <c r="E96" i="17"/>
  <c r="E99" i="17"/>
  <c r="E100" i="17"/>
  <c r="E101" i="17"/>
  <c r="E104" i="17"/>
  <c r="E105" i="17"/>
  <c r="E107" i="17"/>
  <c r="E108" i="17"/>
  <c r="E109" i="17"/>
  <c r="E112" i="17"/>
  <c r="E113" i="17"/>
  <c r="E115" i="17"/>
  <c r="E116" i="17"/>
  <c r="E117" i="17"/>
  <c r="E120" i="17"/>
  <c r="E121" i="17"/>
  <c r="E123" i="17"/>
  <c r="E124" i="17"/>
  <c r="E125" i="17"/>
  <c r="E128" i="17"/>
  <c r="E129" i="17"/>
  <c r="E131" i="17"/>
  <c r="E132" i="17"/>
  <c r="E133" i="17"/>
  <c r="E136" i="17"/>
  <c r="E137" i="17"/>
  <c r="E139" i="17"/>
  <c r="E140" i="17"/>
  <c r="E141" i="17"/>
  <c r="E144" i="17"/>
  <c r="E145" i="17"/>
  <c r="E147" i="17"/>
  <c r="E148" i="17"/>
  <c r="E149" i="17"/>
  <c r="E152" i="17"/>
  <c r="E153" i="17"/>
  <c r="E155" i="17"/>
  <c r="E156" i="17"/>
  <c r="E157" i="17"/>
  <c r="E160" i="17"/>
  <c r="E161" i="17"/>
  <c r="E163" i="17"/>
  <c r="E164" i="17"/>
  <c r="E165" i="17"/>
  <c r="E168" i="17"/>
  <c r="E169" i="17"/>
  <c r="E171" i="17"/>
  <c r="E172" i="17"/>
  <c r="E173" i="17"/>
  <c r="E176" i="17"/>
  <c r="E177" i="17"/>
  <c r="E179" i="17"/>
  <c r="E180" i="17"/>
  <c r="E181" i="17"/>
  <c r="E184" i="17"/>
  <c r="E185" i="17"/>
  <c r="E187" i="17"/>
  <c r="E188" i="17"/>
  <c r="E189" i="17"/>
  <c r="E40" i="16"/>
  <c r="E67" i="16"/>
  <c r="E100" i="16"/>
  <c r="E107" i="16"/>
  <c r="E114" i="16"/>
  <c r="E118" i="16"/>
  <c r="E125" i="16"/>
  <c r="E131" i="16"/>
  <c r="E132" i="16"/>
  <c r="E138" i="16"/>
  <c r="E139" i="16"/>
  <c r="E142" i="16"/>
  <c r="E146" i="16"/>
  <c r="E149" i="16"/>
  <c r="E150" i="16"/>
  <c r="E42" i="15"/>
  <c r="E44" i="15"/>
  <c r="E50" i="15"/>
  <c r="E52" i="15"/>
  <c r="E54" i="15"/>
  <c r="E58" i="15"/>
  <c r="E60" i="15"/>
  <c r="E66" i="15"/>
  <c r="E68" i="15"/>
  <c r="E70" i="15"/>
  <c r="E74" i="15"/>
  <c r="E76" i="15"/>
  <c r="E78" i="15"/>
  <c r="E82" i="15"/>
  <c r="E84" i="15"/>
  <c r="E86" i="15"/>
  <c r="E90" i="15"/>
  <c r="E92" i="15"/>
  <c r="E94" i="15"/>
  <c r="E98" i="15"/>
  <c r="E100" i="15"/>
  <c r="E102" i="15"/>
  <c r="E106" i="15"/>
  <c r="E108" i="15"/>
  <c r="E110" i="15"/>
  <c r="E114" i="15"/>
  <c r="E116" i="15"/>
  <c r="E118" i="15"/>
  <c r="E122" i="15"/>
  <c r="E124" i="15"/>
  <c r="E126" i="15"/>
  <c r="E130" i="15"/>
  <c r="E132" i="15"/>
  <c r="E134" i="15"/>
  <c r="E138" i="15"/>
  <c r="E140" i="15"/>
  <c r="E142" i="15"/>
  <c r="E146" i="15"/>
  <c r="E148" i="15"/>
  <c r="E150" i="15"/>
  <c r="E152" i="15"/>
  <c r="D191" i="17"/>
  <c r="D151" i="16"/>
  <c r="D153" i="15"/>
  <c r="E117" i="16" l="1"/>
  <c r="E106" i="16"/>
  <c r="E92" i="16"/>
  <c r="E78" i="16"/>
  <c r="E50" i="16"/>
  <c r="E33" i="16"/>
  <c r="E141" i="16"/>
  <c r="E130" i="16"/>
  <c r="E116" i="16"/>
  <c r="E102" i="16"/>
  <c r="E91" i="16"/>
  <c r="E77" i="16"/>
  <c r="E66" i="16"/>
  <c r="E49" i="16"/>
  <c r="E25" i="16"/>
  <c r="E140" i="16"/>
  <c r="E126" i="16"/>
  <c r="E115" i="16"/>
  <c r="E101" i="16"/>
  <c r="E90" i="16"/>
  <c r="E76" i="16"/>
  <c r="E62" i="16"/>
  <c r="E48" i="16"/>
  <c r="E24" i="16"/>
  <c r="E86" i="16"/>
  <c r="E75" i="16"/>
  <c r="E61" i="16"/>
  <c r="E47" i="16"/>
  <c r="E18" i="16"/>
  <c r="E124" i="16"/>
  <c r="E99" i="16"/>
  <c r="E98" i="16"/>
  <c r="E11" i="16"/>
  <c r="E110" i="16"/>
  <c r="E85" i="16"/>
  <c r="E74" i="16"/>
  <c r="E60" i="16"/>
  <c r="E16" i="16"/>
  <c r="E148" i="16"/>
  <c r="E134" i="16"/>
  <c r="E123" i="16"/>
  <c r="E109" i="16"/>
  <c r="E84" i="16"/>
  <c r="E70" i="16"/>
  <c r="E58" i="16"/>
  <c r="E39" i="16"/>
  <c r="E10" i="16"/>
  <c r="E147" i="16"/>
  <c r="E133" i="16"/>
  <c r="E122" i="16"/>
  <c r="E108" i="16"/>
  <c r="E94" i="16"/>
  <c r="E83" i="16"/>
  <c r="E69" i="16"/>
  <c r="E57" i="16"/>
  <c r="E37" i="16"/>
  <c r="E93" i="16"/>
  <c r="E82" i="16"/>
  <c r="E68" i="16"/>
  <c r="E53" i="16"/>
  <c r="E34" i="16"/>
  <c r="E145" i="16"/>
  <c r="E137" i="16"/>
  <c r="E129" i="16"/>
  <c r="E121" i="16"/>
  <c r="E113" i="16"/>
  <c r="E105" i="16"/>
  <c r="E97" i="16"/>
  <c r="E89" i="16"/>
  <c r="E81" i="16"/>
  <c r="E73" i="16"/>
  <c r="E65" i="16"/>
  <c r="E56" i="16"/>
  <c r="E45" i="16"/>
  <c r="E32" i="16"/>
  <c r="E144" i="16"/>
  <c r="E136" i="16"/>
  <c r="E128" i="16"/>
  <c r="E120" i="16"/>
  <c r="E112" i="16"/>
  <c r="E104" i="16"/>
  <c r="E96" i="16"/>
  <c r="E88" i="16"/>
  <c r="E80" i="16"/>
  <c r="E72" i="16"/>
  <c r="E64" i="16"/>
  <c r="E55" i="16"/>
  <c r="E42" i="16"/>
  <c r="E29" i="16"/>
  <c r="E9" i="16"/>
  <c r="E143" i="16"/>
  <c r="E135" i="16"/>
  <c r="E127" i="16"/>
  <c r="E119" i="16"/>
  <c r="E111" i="16"/>
  <c r="E103" i="16"/>
  <c r="E95" i="16"/>
  <c r="E87" i="16"/>
  <c r="E79" i="16"/>
  <c r="E71" i="16"/>
  <c r="E63" i="16"/>
  <c r="E54" i="16"/>
  <c r="E41" i="16"/>
  <c r="E62" i="15"/>
  <c r="E17" i="16"/>
  <c r="E31" i="16"/>
  <c r="E23" i="16"/>
  <c r="E15" i="16"/>
  <c r="E46" i="16"/>
  <c r="E38" i="16"/>
  <c r="E30" i="16"/>
  <c r="E22" i="16"/>
  <c r="E14" i="16"/>
  <c r="E21" i="16"/>
  <c r="E13" i="16"/>
  <c r="E52" i="16"/>
  <c r="E44" i="16"/>
  <c r="E36" i="16"/>
  <c r="E28" i="16"/>
  <c r="E20" i="16"/>
  <c r="E12" i="16"/>
  <c r="E59" i="16"/>
  <c r="E51" i="16"/>
  <c r="E43" i="16"/>
  <c r="E35" i="16"/>
  <c r="E27" i="16"/>
  <c r="E19" i="16"/>
  <c r="E36" i="15"/>
  <c r="E28" i="15"/>
  <c r="E20" i="15"/>
  <c r="E12" i="15"/>
  <c r="E147" i="15"/>
  <c r="E139" i="15"/>
  <c r="E131" i="15"/>
  <c r="E123" i="15"/>
  <c r="E115" i="15"/>
  <c r="E107" i="15"/>
  <c r="E99" i="15"/>
  <c r="E91" i="15"/>
  <c r="E83" i="15"/>
  <c r="E75" i="15"/>
  <c r="E67" i="15"/>
  <c r="E59" i="15"/>
  <c r="E51" i="15"/>
  <c r="E43" i="15"/>
  <c r="E35" i="15"/>
  <c r="E27" i="15"/>
  <c r="E19" i="15"/>
  <c r="E11" i="15"/>
  <c r="E34" i="15"/>
  <c r="E26" i="15"/>
  <c r="E18" i="15"/>
  <c r="E10" i="15"/>
  <c r="G10" i="15" s="1"/>
  <c r="G11" i="15" s="1"/>
  <c r="G12" i="15" s="1"/>
  <c r="E145" i="15"/>
  <c r="E137" i="15"/>
  <c r="E129" i="15"/>
  <c r="E121" i="15"/>
  <c r="E113" i="15"/>
  <c r="E105" i="15"/>
  <c r="E97" i="15"/>
  <c r="E89" i="15"/>
  <c r="E81" i="15"/>
  <c r="E73" i="15"/>
  <c r="E65" i="15"/>
  <c r="E57" i="15"/>
  <c r="E49" i="15"/>
  <c r="E41" i="15"/>
  <c r="E33" i="15"/>
  <c r="E25" i="15"/>
  <c r="E17" i="15"/>
  <c r="E144" i="15"/>
  <c r="E128" i="15"/>
  <c r="E112" i="15"/>
  <c r="E88" i="15"/>
  <c r="E72" i="15"/>
  <c r="E48" i="15"/>
  <c r="E16" i="15"/>
  <c r="E136" i="15"/>
  <c r="E120" i="15"/>
  <c r="E104" i="15"/>
  <c r="E96" i="15"/>
  <c r="E80" i="15"/>
  <c r="E64" i="15"/>
  <c r="E56" i="15"/>
  <c r="E40" i="15"/>
  <c r="E32" i="15"/>
  <c r="E24" i="15"/>
  <c r="E151" i="15"/>
  <c r="E143" i="15"/>
  <c r="E135" i="15"/>
  <c r="E127" i="15"/>
  <c r="E119" i="15"/>
  <c r="E111" i="15"/>
  <c r="E103" i="15"/>
  <c r="E95" i="15"/>
  <c r="E87" i="15"/>
  <c r="E79" i="15"/>
  <c r="E71" i="15"/>
  <c r="E63" i="15"/>
  <c r="E55" i="15"/>
  <c r="E47" i="15"/>
  <c r="E39" i="15"/>
  <c r="E31" i="15"/>
  <c r="E23" i="15"/>
  <c r="E15" i="15"/>
  <c r="E46" i="15"/>
  <c r="E38" i="15"/>
  <c r="E30" i="15"/>
  <c r="E22" i="15"/>
  <c r="E14" i="15"/>
  <c r="E149" i="15"/>
  <c r="E141" i="15"/>
  <c r="E133" i="15"/>
  <c r="E125" i="15"/>
  <c r="E117" i="15"/>
  <c r="E109" i="15"/>
  <c r="E101" i="15"/>
  <c r="E93" i="15"/>
  <c r="E85" i="15"/>
  <c r="E77" i="15"/>
  <c r="E69" i="15"/>
  <c r="E61" i="15"/>
  <c r="E53" i="15"/>
  <c r="E45" i="15"/>
  <c r="E37" i="15"/>
  <c r="E29" i="15"/>
  <c r="E21" i="15"/>
  <c r="E59" i="17"/>
  <c r="E51" i="17"/>
  <c r="E43" i="17"/>
  <c r="E35" i="17"/>
  <c r="E27" i="17"/>
  <c r="E19" i="17"/>
  <c r="E186" i="17"/>
  <c r="E178" i="17"/>
  <c r="E170" i="17"/>
  <c r="E162" i="17"/>
  <c r="E154" i="17"/>
  <c r="E146" i="17"/>
  <c r="E138" i="17"/>
  <c r="E130" i="17"/>
  <c r="E122" i="17"/>
  <c r="E114" i="17"/>
  <c r="E106" i="17"/>
  <c r="E98" i="17"/>
  <c r="E90" i="17"/>
  <c r="E82" i="17"/>
  <c r="E74" i="17"/>
  <c r="E66" i="17"/>
  <c r="E58" i="17"/>
  <c r="E50" i="17"/>
  <c r="E42" i="17"/>
  <c r="E34" i="17"/>
  <c r="E26" i="17"/>
  <c r="E18" i="17"/>
  <c r="E97" i="17"/>
  <c r="E89" i="17"/>
  <c r="E81" i="17"/>
  <c r="E73" i="17"/>
  <c r="E65" i="17"/>
  <c r="E57" i="17"/>
  <c r="E49" i="17"/>
  <c r="E41" i="17"/>
  <c r="E33" i="17"/>
  <c r="E25" i="17"/>
  <c r="E17" i="17"/>
  <c r="E16" i="17"/>
  <c r="E183" i="17"/>
  <c r="E175" i="17"/>
  <c r="E159" i="17"/>
  <c r="E143" i="17"/>
  <c r="E127" i="17"/>
  <c r="E119" i="17"/>
  <c r="E111" i="17"/>
  <c r="E103" i="17"/>
  <c r="E95" i="17"/>
  <c r="E79" i="17"/>
  <c r="E71" i="17"/>
  <c r="E63" i="17"/>
  <c r="E55" i="17"/>
  <c r="E47" i="17"/>
  <c r="E39" i="17"/>
  <c r="E31" i="17"/>
  <c r="E23" i="17"/>
  <c r="E15" i="17"/>
  <c r="E167" i="17"/>
  <c r="E151" i="17"/>
  <c r="E135" i="17"/>
  <c r="E87" i="17"/>
  <c r="E190" i="17"/>
  <c r="E182" i="17"/>
  <c r="E174" i="17"/>
  <c r="E166" i="17"/>
  <c r="E158" i="17"/>
  <c r="E150" i="17"/>
  <c r="E142" i="17"/>
  <c r="E134" i="17"/>
  <c r="E126" i="17"/>
  <c r="E118" i="17"/>
  <c r="E110" i="17"/>
  <c r="E102" i="17"/>
  <c r="E94" i="17"/>
  <c r="E86" i="17"/>
  <c r="E78" i="17"/>
  <c r="E70" i="17"/>
  <c r="E62" i="17"/>
  <c r="E54" i="17"/>
  <c r="E46" i="17"/>
  <c r="E38" i="17"/>
  <c r="E30" i="17"/>
  <c r="E22" i="17"/>
  <c r="E14" i="17"/>
  <c r="E93" i="17"/>
  <c r="E85" i="17"/>
  <c r="E77" i="17"/>
  <c r="E69" i="17"/>
  <c r="E61" i="17"/>
  <c r="E53" i="17"/>
  <c r="E45" i="17"/>
  <c r="E37" i="17"/>
  <c r="E29" i="17"/>
  <c r="E21" i="17"/>
  <c r="E13" i="17"/>
  <c r="E20" i="17"/>
  <c r="E191" i="17" l="1"/>
  <c r="E153" i="15"/>
  <c r="E151" i="16"/>
  <c r="G9" i="16"/>
  <c r="G10" i="16" s="1"/>
  <c r="G11" i="16" s="1"/>
  <c r="F10" i="9" l="1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9" i="9"/>
  <c r="E7" i="9"/>
  <c r="F115" i="14"/>
  <c r="F17" i="14"/>
  <c r="F25" i="14"/>
  <c r="F33" i="14"/>
  <c r="F41" i="14"/>
  <c r="F49" i="14"/>
  <c r="F57" i="14"/>
  <c r="F65" i="14"/>
  <c r="F73" i="14"/>
  <c r="F81" i="14"/>
  <c r="F89" i="14"/>
  <c r="F97" i="14"/>
  <c r="F101" i="14"/>
  <c r="F105" i="14"/>
  <c r="F109" i="14"/>
  <c r="F113" i="14"/>
  <c r="F117" i="14"/>
  <c r="F121" i="14"/>
  <c r="F125" i="14"/>
  <c r="F129" i="14"/>
  <c r="F133" i="14"/>
  <c r="F137" i="14"/>
  <c r="F141" i="14"/>
  <c r="F145" i="14"/>
  <c r="F149" i="14"/>
  <c r="F152" i="14"/>
  <c r="F153" i="14"/>
  <c r="F157" i="14"/>
  <c r="F160" i="14"/>
  <c r="F9" i="14"/>
  <c r="H9" i="14" s="1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7" i="12"/>
  <c r="F5" i="12"/>
  <c r="F156" i="14" l="1"/>
  <c r="F140" i="14"/>
  <c r="F124" i="14"/>
  <c r="F108" i="14"/>
  <c r="F100" i="14"/>
  <c r="F84" i="14"/>
  <c r="F76" i="14"/>
  <c r="F60" i="14"/>
  <c r="F52" i="14"/>
  <c r="F44" i="14"/>
  <c r="F28" i="14"/>
  <c r="F20" i="14"/>
  <c r="F155" i="14"/>
  <c r="F147" i="14"/>
  <c r="F139" i="14"/>
  <c r="F131" i="14"/>
  <c r="F123" i="14"/>
  <c r="F107" i="14"/>
  <c r="F99" i="14"/>
  <c r="F91" i="14"/>
  <c r="F83" i="14"/>
  <c r="F75" i="14"/>
  <c r="F67" i="14"/>
  <c r="F59" i="14"/>
  <c r="F51" i="14"/>
  <c r="F43" i="14"/>
  <c r="F35" i="14"/>
  <c r="F27" i="14"/>
  <c r="F19" i="14"/>
  <c r="F11" i="14"/>
  <c r="F154" i="14"/>
  <c r="F146" i="14"/>
  <c r="F138" i="14"/>
  <c r="F130" i="14"/>
  <c r="F122" i="14"/>
  <c r="F114" i="14"/>
  <c r="F106" i="14"/>
  <c r="F98" i="14"/>
  <c r="F90" i="14"/>
  <c r="F82" i="14"/>
  <c r="F74" i="14"/>
  <c r="F66" i="14"/>
  <c r="F58" i="14"/>
  <c r="F50" i="14"/>
  <c r="F42" i="14"/>
  <c r="F34" i="14"/>
  <c r="F26" i="14"/>
  <c r="F18" i="14"/>
  <c r="F10" i="14"/>
  <c r="H10" i="14" s="1"/>
  <c r="F144" i="14"/>
  <c r="F128" i="14"/>
  <c r="F104" i="14"/>
  <c r="F88" i="14"/>
  <c r="F72" i="14"/>
  <c r="F48" i="14"/>
  <c r="F16" i="14"/>
  <c r="F112" i="14"/>
  <c r="F111" i="14"/>
  <c r="F136" i="14"/>
  <c r="F120" i="14"/>
  <c r="F96" i="14"/>
  <c r="F80" i="14"/>
  <c r="F64" i="14"/>
  <c r="F56" i="14"/>
  <c r="F40" i="14"/>
  <c r="F32" i="14"/>
  <c r="F24" i="14"/>
  <c r="F159" i="14"/>
  <c r="F151" i="14"/>
  <c r="F143" i="14"/>
  <c r="F135" i="14"/>
  <c r="F127" i="14"/>
  <c r="F119" i="14"/>
  <c r="F103" i="14"/>
  <c r="F95" i="14"/>
  <c r="F87" i="14"/>
  <c r="F79" i="14"/>
  <c r="F71" i="14"/>
  <c r="F63" i="14"/>
  <c r="F55" i="14"/>
  <c r="F47" i="14"/>
  <c r="F39" i="14"/>
  <c r="F31" i="14"/>
  <c r="F23" i="14"/>
  <c r="F15" i="14"/>
  <c r="F158" i="14"/>
  <c r="F150" i="14"/>
  <c r="F142" i="14"/>
  <c r="F134" i="14"/>
  <c r="F126" i="14"/>
  <c r="F118" i="14"/>
  <c r="F110" i="14"/>
  <c r="F102" i="14"/>
  <c r="F94" i="14"/>
  <c r="F86" i="14"/>
  <c r="F78" i="14"/>
  <c r="F70" i="14"/>
  <c r="F62" i="14"/>
  <c r="F54" i="14"/>
  <c r="F46" i="14"/>
  <c r="F38" i="14"/>
  <c r="F30" i="14"/>
  <c r="F22" i="14"/>
  <c r="F14" i="14"/>
  <c r="F93" i="14"/>
  <c r="F85" i="14"/>
  <c r="F77" i="14"/>
  <c r="F69" i="14"/>
  <c r="F61" i="14"/>
  <c r="F53" i="14"/>
  <c r="F45" i="14"/>
  <c r="F37" i="14"/>
  <c r="F29" i="14"/>
  <c r="F21" i="14"/>
  <c r="F13" i="14"/>
  <c r="F148" i="14"/>
  <c r="F116" i="14"/>
  <c r="F92" i="14"/>
  <c r="F68" i="14"/>
  <c r="F36" i="14"/>
  <c r="F12" i="14"/>
  <c r="F132" i="14"/>
  <c r="H11" i="14" l="1"/>
</calcChain>
</file>

<file path=xl/sharedStrings.xml><?xml version="1.0" encoding="utf-8"?>
<sst xmlns="http://schemas.openxmlformats.org/spreadsheetml/2006/main" count="1855" uniqueCount="367">
  <si>
    <t>Agente</t>
  </si>
  <si>
    <t>País</t>
  </si>
  <si>
    <t>5GICE</t>
  </si>
  <si>
    <t>COSTA RICA</t>
  </si>
  <si>
    <t>4-GSN-CC</t>
  </si>
  <si>
    <t>NICARAGUA</t>
  </si>
  <si>
    <t>ENERGIA DEL PACIFICO, LTDA. DE C.V.</t>
  </si>
  <si>
    <t>EL SALVADOR</t>
  </si>
  <si>
    <t>Honduran Green Power Corporation, S.A. de C.V., (HGPC)</t>
  </si>
  <si>
    <t>HONDURAS</t>
  </si>
  <si>
    <t>Gas Natural Atlantico S de R.L.</t>
  </si>
  <si>
    <t>PANAMA</t>
  </si>
  <si>
    <t>4-PCAR-H</t>
  </si>
  <si>
    <t>PROYECTO ELIMINADO DE PLAN DE EXPANSIÓN DE GENERACIÓN</t>
  </si>
  <si>
    <t>Autoridad del Canal de Panamá</t>
  </si>
  <si>
    <t>4-CASTS-GT</t>
  </si>
  <si>
    <t>Minera Panamá, S.A.</t>
  </si>
  <si>
    <t>1-GeoJ-GT</t>
  </si>
  <si>
    <t>GUATEMALA</t>
  </si>
  <si>
    <t>COMISION EJECUTIVA HIDROELECTRICA DEL RIO LEMPA (CEL)</t>
  </si>
  <si>
    <t>4-Cosig1-GT</t>
  </si>
  <si>
    <t>EOLO</t>
  </si>
  <si>
    <t>Instituto Nacional de Electrificación</t>
  </si>
  <si>
    <t>ALBANISA</t>
  </si>
  <si>
    <t>LAGEO, S.A. DE C.V.</t>
  </si>
  <si>
    <t>AES Panamá, S.A.</t>
  </si>
  <si>
    <t>4-Cosig2-GT</t>
  </si>
  <si>
    <t>Kanan Overseas 1, INC.</t>
  </si>
  <si>
    <t>AMAYO I</t>
  </si>
  <si>
    <t>RENACE, S. A.</t>
  </si>
  <si>
    <t>INVERSIONES PASABIEN, S. A.</t>
  </si>
  <si>
    <t>Bahía Las Minas Corp.</t>
  </si>
  <si>
    <t>VENTUS, S.A. DE C.V.</t>
  </si>
  <si>
    <t>INGENIO JIBOA, S.A DE C.V.</t>
  </si>
  <si>
    <t>Empresa de Generación Eléctrica, S.A. antes  Bocas del Toro Energía, S.A.</t>
  </si>
  <si>
    <t>ENEL</t>
  </si>
  <si>
    <t>AMAYO II</t>
  </si>
  <si>
    <t>Panamá NG Power, S.A</t>
  </si>
  <si>
    <t>Empresa Nacional de Energía Eléctrica - Empresa de Generación y Comercialización de Electricidad (EGECO)</t>
  </si>
  <si>
    <t>CAPELLA SOLAR, S.A. DE C.V.</t>
  </si>
  <si>
    <t>4-SMC1-EO</t>
  </si>
  <si>
    <t>Energía Eólica de Honduras S.A. (EEHSA)</t>
  </si>
  <si>
    <t>BLUE POWER</t>
  </si>
  <si>
    <t>PROVIDENCIA SOLAR, S.A. DE C.V.</t>
  </si>
  <si>
    <t>1-GeoG-GT</t>
  </si>
  <si>
    <t>Bijao Electric Company S.A. de C.V. (Becosa)</t>
  </si>
  <si>
    <t>INGENIO CHAPARRASTIQUE, S.A. DE C.V.</t>
  </si>
  <si>
    <t>2-MESAS-SL</t>
  </si>
  <si>
    <t>PROYECTO CANDIDATO</t>
  </si>
  <si>
    <t>HIDROPANTASMA</t>
  </si>
  <si>
    <t>PENSA</t>
  </si>
  <si>
    <t>4-FVVEL-SL</t>
  </si>
  <si>
    <t>4-PCOS-H</t>
  </si>
  <si>
    <t>1-GeoZ-GT</t>
  </si>
  <si>
    <t>SOLARIS</t>
  </si>
  <si>
    <t>Urbalia Panamá, S.A.</t>
  </si>
  <si>
    <t>COMPAÑÍA DE ALUMBRADO ELECTRICO DE SAN SALVADOR, S.A. DE C.V.</t>
  </si>
  <si>
    <t>Vientos De Electrotecnia, S.A. de C.V., (VESA)</t>
  </si>
  <si>
    <t>Vientos de San Marcos S.A. de C.V. (Grupo Terra)</t>
  </si>
  <si>
    <t>COMPAÑÍA DE ALUMBRADO ELECTRICO DE SAN SALVADOR, S.A. DE C.V.; EMPRESA DISTRIBUIDORA ELECTRICA SALVADOREÑA, S.A. DE C.V.; Administración Nacional de Acueductos y alcantarillados; DELSUR S.A. de C.V.</t>
  </si>
  <si>
    <t>DISSUR</t>
  </si>
  <si>
    <t>Pan Am Generating Ltd</t>
  </si>
  <si>
    <t>DELSUR S.A. de C.V.; B&amp;D SERVICIOS TÉCNICOS; COMPAÑÍA DE ALUMBRADO ELECTRICO DE SAN SALVADOR, S.A. DE C.V.</t>
  </si>
  <si>
    <t>Empresa Nacional de Energía Eléctrica - Empresa de Distribución y Comercialización de Electricidad (EDCO)</t>
  </si>
  <si>
    <t>ACAJUTLA ENERGIA SOLAR I, LTDA. DE C.V.</t>
  </si>
  <si>
    <t>4-VALI-EO</t>
  </si>
  <si>
    <t>Compañía Eléctrica del Sur S.A. de C.V. (CELSUR)</t>
  </si>
  <si>
    <t>AES CLESA Y COMPAÑIA, SOCIEDAD EN COMANDITA DE CAPITAL VARIABLE.; DELSUR S.A. de C.V.; Administración Nacional de Acueductos y alcantarillados</t>
  </si>
  <si>
    <t>INGENIO EL ANGEL, S.A. DE C.V.</t>
  </si>
  <si>
    <t>1-SRO_I-SL</t>
  </si>
  <si>
    <t>AES CLESA Y COMPAÑIA, SOCIEDAD EN COMANDITA DE CAPITAL VARIABLE.; DELSUR S.A. de C.V.; ABRUZZO, SOCIEDAD ANONIMA DE CAPITAL VARIABLE</t>
  </si>
  <si>
    <t>DELSUR S.A. de C.V.; ABRUZZO S.A. de C.V.; COMPAÑÍA DE ALUMBRADO ELECTRICO DE SAN SALVADOR, S.A. DE C.V.</t>
  </si>
  <si>
    <t>1-SRO_II-SL</t>
  </si>
  <si>
    <t>DISNORTE</t>
  </si>
  <si>
    <t>ECOSOLAR, S.A. DE C.V.</t>
  </si>
  <si>
    <t>DELSUR S.A. de C.V.; COMPAÑÍA DE ALUMBRADO ELECTRICO DE SAN SALVADOR, S.A. DE C.V.</t>
  </si>
  <si>
    <t>EMPRESA ELECTRICA DE ORIENTE, SOCIEDAD ANONIMA DE CAPITAL VARIABLE</t>
  </si>
  <si>
    <t>DELSUR S.A. de C.V.; AES CLESA Y COMPAÑIA, SOCIEDAD EN COMANDITA DE CAPITAL VARIABLE.; EMPRESA DISTRIBUIDORA ELECTRICA SALVADOREÑA, S.A. DE C.V.</t>
  </si>
  <si>
    <t>1-POJII-H</t>
  </si>
  <si>
    <t>3-SNMARCO-SL</t>
  </si>
  <si>
    <t>Azucarera La Grecia S.A. de C.V.</t>
  </si>
  <si>
    <t>Sociedad Mercantil Promotora de Generación de Energía Limpia, S.A. de C.V. (PROGELSA)</t>
  </si>
  <si>
    <t>DISNORTE-DISSUR (PPA)</t>
  </si>
  <si>
    <t>Jinro Corporation</t>
  </si>
  <si>
    <t>SONSONATE SOLAR, S. A. DE C. V.</t>
  </si>
  <si>
    <t>Generación Renovable de Honduras, S.A. de C.V. (GENERSA)</t>
  </si>
  <si>
    <t>DELSUR S.A. de C.V.</t>
  </si>
  <si>
    <t>PROYECTO LA TRINIDAD, LTDA. DE C.V.</t>
  </si>
  <si>
    <t>LAGEO, SOCIEDAD ANONIMA DE CAPITAL VARIABLE; DELSUR S.A. de C.V.</t>
  </si>
  <si>
    <t>4-PPCAJ-H</t>
  </si>
  <si>
    <t>DEUSEM S.A. de C.V.</t>
  </si>
  <si>
    <t>VOLC-23</t>
  </si>
  <si>
    <t>SUBESTACION FUTURA</t>
  </si>
  <si>
    <t>Compañía Eléctrica Centroamericana S.A. de C.V.</t>
  </si>
  <si>
    <t>Pedregal Power Company</t>
  </si>
  <si>
    <t>AES CLESA Y COMPAÑIA, SOCIEDAD EN COMANDITA DE CAPITAL VARIABLE.</t>
  </si>
  <si>
    <t>BLUEFIELDS</t>
  </si>
  <si>
    <t>Compañía Azucarera Tres Valles S.A. de C.V.</t>
  </si>
  <si>
    <t>Inversiones La Aurora</t>
  </si>
  <si>
    <t>AES CLESA Y COMPAÑIA, SOCIEDAD EN COMANDITA DE CAPITAL VARIABLE.; CONSORCIO INTERNACIONAL, SOCIEDAD ANONIMA DE CAPITAL VARIABLE</t>
  </si>
  <si>
    <t>MORA-46</t>
  </si>
  <si>
    <t xml:space="preserve">Estrella del Sur, S.A. </t>
  </si>
  <si>
    <t>Consorcio de Inversiones S.A. DE C.V. (CISA)</t>
  </si>
  <si>
    <t>CAR-138</t>
  </si>
  <si>
    <t>Elecnor S.A.</t>
  </si>
  <si>
    <t>Generación Renovable de Honduras S.A. DE C.V. (GENERSA)</t>
  </si>
  <si>
    <t>INE, S.A. DE C.V.</t>
  </si>
  <si>
    <t>ALTERNATIVA DE ENERGIA RENOVABLE, S. A.</t>
  </si>
  <si>
    <t>ORAZUL ENERGY EL SALVADOR, S. EN C.V.</t>
  </si>
  <si>
    <t>MAL-NI-138</t>
  </si>
  <si>
    <t>EL DIAMANTE</t>
  </si>
  <si>
    <t>CHAL-46</t>
  </si>
  <si>
    <t>SIUNA</t>
  </si>
  <si>
    <t>Inversiones Hondureñas S.A. de C.V. (IHSA)</t>
  </si>
  <si>
    <t>Solar Power S.A. de C.V. (SOPOSA)</t>
  </si>
  <si>
    <t>Compañía Hondureña de Energía Solar S.A. de C.V. (COHESSA)</t>
  </si>
  <si>
    <t xml:space="preserve">TERMOPUERTO, S.A. DE C.V. </t>
  </si>
  <si>
    <t>BIL-138</t>
  </si>
  <si>
    <t>AES CLESA Y COMPAÑIA, SOCIEDAD EN COMANDITA DE CAPITAL VARIABLE.; ABRUZZO, SOCIEDAD ANONIMA DE CAPITAL VARIABLE</t>
  </si>
  <si>
    <t>DAL-138</t>
  </si>
  <si>
    <t>CASSA, S.A. DE C.V.</t>
  </si>
  <si>
    <t>Sociedad Mercantil Generaciones Energéticas, S.A.</t>
  </si>
  <si>
    <t>SNJ-138</t>
  </si>
  <si>
    <t>Ecoenergía S.A. de C.V.</t>
  </si>
  <si>
    <t>Sociedad Gutiérres Arévalo Energía S.A de C.V</t>
  </si>
  <si>
    <t>EMPRESA DISTRIBUIDORA ELECTRICA SALVADOREÑA, S.A. DE C.V.</t>
  </si>
  <si>
    <t>MULUKUKU</t>
  </si>
  <si>
    <t>Sociedad Mercantil Foto Sol, S.A.</t>
  </si>
  <si>
    <t>SAU-138</t>
  </si>
  <si>
    <t>ORAZUL ENERGY GUATEMALA Y CIA. S. C. A.</t>
  </si>
  <si>
    <t>INGENIO LA CABAÑA. S.A. DE C.V.</t>
  </si>
  <si>
    <t>Luz y Fuerza De San Lorenzo S.A. de C.V (LUFUSSA)</t>
  </si>
  <si>
    <t>SMAR-23</t>
  </si>
  <si>
    <t>NO TIENE DEMANDA ASIGNADA</t>
  </si>
  <si>
    <t>APOP-23</t>
  </si>
  <si>
    <t>AES CLESA Y COMPAÑIA, SOCIEDAD EN COMANDITA DE CAPITAL VARIABLE.; COMPAÑÍA DE ALUMBRADO ELECTRICO DE SAN SALVADOR, S.A. DE C.V.; DELSUR S.A. de C.V.; HANES BRANDS S.A. de C.V.</t>
  </si>
  <si>
    <t>Mi Ambiente (Secretaría de Estado de Recursos Naturales Y Ambiente)</t>
  </si>
  <si>
    <t>Sociedad Mercantil Fotovoltaica Sureña, S.A.</t>
  </si>
  <si>
    <t>Sociedad Mercantil Hidroeléctrica Centrales El Progreso S.A. de C.V.</t>
  </si>
  <si>
    <t>Sociedad Mercantil Fotovoltaica Los Prados, S.A.</t>
  </si>
  <si>
    <t>AGROINDUSTRIAL PIEDRA NEGRA, S. A.</t>
  </si>
  <si>
    <t>Empresa Hidroeléctrica Río Blanco S.A. de C.V.</t>
  </si>
  <si>
    <t>Empresa Energía Renovables S.A. de C.V. (ENERSA)</t>
  </si>
  <si>
    <t>Sociedad Mercantil Energías Solares, S.A.</t>
  </si>
  <si>
    <t>Pacific Solar Energy, S.A. de C.V. (PSE)</t>
  </si>
  <si>
    <t>Producción de Energía Solar y Demás Renovables S.A. de C.V. (PRODERSA)</t>
  </si>
  <si>
    <t>Empresa de Mantenimiento, Construcción y Electricidad (EMCE)</t>
  </si>
  <si>
    <t>Energía Básica S.A. de C.V. (ENERBASA)</t>
  </si>
  <si>
    <t>Llanos del Sur Fotovoltaica S.A.</t>
  </si>
  <si>
    <t>ROS-138</t>
  </si>
  <si>
    <t>Empresa Hidroeléctrica Yojoa S.A. de C.V. (Hidroyojoa)</t>
  </si>
  <si>
    <t>TEXTUFIL, S.A. DE C.V.</t>
  </si>
  <si>
    <t>GENERADORA DEL ESTE, S.A.</t>
  </si>
  <si>
    <t>Compañía de Generación Eléctrica S.A. de C.V.</t>
  </si>
  <si>
    <t>Empresa Sociedad Hidroeléctrica La Nieve, S.A. de C.V.</t>
  </si>
  <si>
    <t>JAGUAR ENERGY GUATEMALA LLC</t>
  </si>
  <si>
    <t>ENERGIAS SAN JOSE, S. A.</t>
  </si>
  <si>
    <t>ENERGIA DEL CARIBE, S. A.</t>
  </si>
  <si>
    <t>COMPAÑIA AGRICOLA INDUSTRIAL SANTA ANA, S. A.</t>
  </si>
  <si>
    <t>BIOMASS ENERGY, S. A.</t>
  </si>
  <si>
    <t>RENOVABLES DE GUATEMALA, S. A.</t>
  </si>
  <si>
    <t>PANTALEON, S. A.</t>
  </si>
  <si>
    <t>INGENIO MAGDALENA, S. A.</t>
  </si>
  <si>
    <t>HIDRO XACBAL</t>
  </si>
  <si>
    <t>INGENIO LA UNION, S. A.</t>
  </si>
  <si>
    <t>SERVICIOS CM, S. A.</t>
  </si>
  <si>
    <t>INGENIO PALO GORDO, S. A.</t>
  </si>
  <si>
    <t>ORTITLAN, LIMITADA</t>
  </si>
  <si>
    <t>GENERADORA DE OCCIDENTE, LTDA.</t>
  </si>
  <si>
    <t>ESI, SOCIEDAD ANÓNIMA</t>
  </si>
  <si>
    <t>Generación Disponible</t>
  </si>
  <si>
    <t>ENERGIA LIMPIA DE GUATEMALA, S. A.</t>
  </si>
  <si>
    <t>ANACAPRI, S.A.</t>
  </si>
  <si>
    <t>COMPAÑIA ELECTRICA LA LIBERTAD, S.A.</t>
  </si>
  <si>
    <t>SAN DIEGO, S.A.</t>
  </si>
  <si>
    <t>1-LPA-C2</t>
  </si>
  <si>
    <t>CONCEPCION, S. A.</t>
  </si>
  <si>
    <t>EOLICO SAN ANTONIO EL SITIO, S.A.</t>
  </si>
  <si>
    <t>Empresa Energía Renovables S.A. DE C.V. (Enersa)</t>
  </si>
  <si>
    <t>HIDROELECTRICA SECACAO, S. A.</t>
  </si>
  <si>
    <t>TRANSMISIÓN DE ELECTRICIDAD, S. A.</t>
  </si>
  <si>
    <t>AGROCOMERCIALIZADORA DEL POLOCHIC, S.A.</t>
  </si>
  <si>
    <t>Hidroeléctrica Río Las Vacas, S.A.</t>
  </si>
  <si>
    <t>GENEPAL, S. A.</t>
  </si>
  <si>
    <t>ENERGIAS DEL OCOSITO, S. A.</t>
  </si>
  <si>
    <t>EL PILAR, S. A.</t>
  </si>
  <si>
    <t>INGENIO TULULA, S. A.</t>
  </si>
  <si>
    <t>1-LPA-C1</t>
  </si>
  <si>
    <t>GENERADORA MONTECRISTO, S.A.</t>
  </si>
  <si>
    <t>VIENTO BLANCO, S.A.</t>
  </si>
  <si>
    <t>UEP Penonomé II, S. A.</t>
  </si>
  <si>
    <t>UEP Penonomé I, S. A.</t>
  </si>
  <si>
    <t>HIDROELECTRICA CHOLOMA, S. A.</t>
  </si>
  <si>
    <t>PAPELES ELABORADOS, S. A.</t>
  </si>
  <si>
    <t>INVERSIONES ATENAS, S.A.</t>
  </si>
  <si>
    <t>HIDRONORTE, S. A.</t>
  </si>
  <si>
    <t>HIDROELECTRICA CANDELARIA, S. A.</t>
  </si>
  <si>
    <t>OXEC, S. A.</t>
  </si>
  <si>
    <t>TECNOGUAT, S. A.</t>
  </si>
  <si>
    <t>AGRICOLA LA ENTRADA, S. A.</t>
  </si>
  <si>
    <t>CINCO M, S. A.</t>
  </si>
  <si>
    <t>HIDROELECTRICA EL COBANO, S.A.</t>
  </si>
  <si>
    <t>PROYECTOS SOSTENIBLES DE GUATEMALA, S. A.</t>
  </si>
  <si>
    <t>Energía y Vapor, S.A. de C.V. (ENVASA)</t>
  </si>
  <si>
    <t>HIDROAGUNA S. A.</t>
  </si>
  <si>
    <t>HIDROSACPUR, S. A.</t>
  </si>
  <si>
    <t>XOLHUITZ PROVIDENCIA, S. A.</t>
  </si>
  <si>
    <t>AGROPECUARIA ALTORR S.A.</t>
  </si>
  <si>
    <t>REGIONAL ENERGETICA, S. A.</t>
  </si>
  <si>
    <t>Energía Renovable Jeremar, S.A. de C.V. (Jaremar)</t>
  </si>
  <si>
    <t>COMPRA DE MATERIAS PRIMAS, S. A.</t>
  </si>
  <si>
    <t>CORALITO, S. A.</t>
  </si>
  <si>
    <t>Vehículos y Tractores S.A. (VETASA) / Empresa Nacional de Energía Eléctrica - Empresa de Generación y Comercialización (EGECO)</t>
  </si>
  <si>
    <t>Alternegy, S.A.</t>
  </si>
  <si>
    <t>HIDRO JUMINA, S. A.</t>
  </si>
  <si>
    <t>Los Naranjos Overseas, S.A.</t>
  </si>
  <si>
    <t>Distribuidora de Electricidad de Occidente, S.A.</t>
  </si>
  <si>
    <t>Distribuidora de Electricidad de Oriente, S.A.</t>
  </si>
  <si>
    <t>MET-138</t>
  </si>
  <si>
    <t>JIQ-138</t>
  </si>
  <si>
    <t>STV-138</t>
  </si>
  <si>
    <t>GENERADORA DEL ATLANTICO, S. A.</t>
  </si>
  <si>
    <t>AYO-138</t>
  </si>
  <si>
    <t>Parque Eólico Toabré, S.A.</t>
  </si>
  <si>
    <t>CENTRAL GENERADORA SANTA LUCIA, S.A.</t>
  </si>
  <si>
    <t>Energía Chumbagua, S.A. de C.V. (Chumbagua)</t>
  </si>
  <si>
    <t>Energia Chumbagua, S.A. de C.V. (Chumbagua)</t>
  </si>
  <si>
    <t>Compañía Hondureña de Energía Renovable S.A. de C.V.</t>
  </si>
  <si>
    <t>GESARSA</t>
  </si>
  <si>
    <t>4-BIO4</t>
  </si>
  <si>
    <t>HOLCIM</t>
  </si>
  <si>
    <t>ENCAL2</t>
  </si>
  <si>
    <t>Generación de Energía Renovable S.A. de C.V.</t>
  </si>
  <si>
    <t>Generadores Solares, S.A. de C.V. (GESOLSA)</t>
  </si>
  <si>
    <t>Empresa Eléctrica de Guatemala, S.A.</t>
  </si>
  <si>
    <t>SBG-138</t>
  </si>
  <si>
    <t>SMC-230</t>
  </si>
  <si>
    <t>TOR-138</t>
  </si>
  <si>
    <t>KUK-138</t>
  </si>
  <si>
    <t>AWS-138</t>
  </si>
  <si>
    <t>Empresa Generadora El Reto S.A. de C.V. (EGERETO)</t>
  </si>
  <si>
    <t>Hidroeléctrica El Volcan, S.A., de C.V.</t>
  </si>
  <si>
    <t>Sistemas Fotovoltaicos de Honduras, S.A. de C.V. (FOTERSA)</t>
  </si>
  <si>
    <t>Energía Cinco Estrellas S.A. de C.V. (ECSA)</t>
  </si>
  <si>
    <t>Sociedad Mercantil Energía Solar del Sur, S.A. de C.V. (ENSSUR)</t>
  </si>
  <si>
    <t>Energía Solar Centroamericana S.A. de C.V.</t>
  </si>
  <si>
    <t>Soluciones Energéticas Renovables S.A. de C.V. (SERSA II)</t>
  </si>
  <si>
    <t>Ingeniería Técnica S.A. de C.V.</t>
  </si>
  <si>
    <t>Mecanismos de Energía Renovable S.A. de C.V. (MECER)</t>
  </si>
  <si>
    <t>Sociedad Mercantil Energys Honduras, S.A.</t>
  </si>
  <si>
    <t>Hydroluz, S.A de C. V.</t>
  </si>
  <si>
    <t>Soluciones Energéticas Renovables S.A. de C.V. (SERSA I)</t>
  </si>
  <si>
    <t>Energys Honduras, S.A. (Energys Lajas)</t>
  </si>
  <si>
    <t>Energisa S.A. de C.V.</t>
  </si>
  <si>
    <t>Inversiones San Martín S.A. de C.V.</t>
  </si>
  <si>
    <t>Generadora de Energía Hidroeléctrica Las Piedras, S. A. de C. V.</t>
  </si>
  <si>
    <t>Potencia Hidráulica del Atlántico S. A. de C. V. (Hidro-Atlantic)</t>
  </si>
  <si>
    <t>Empresa Hidroeléctrica El Cisne</t>
  </si>
  <si>
    <t>HIDROELECTRICA RAAXHA, S. A.</t>
  </si>
  <si>
    <t>VISION DE AGUILA, S. A.</t>
  </si>
  <si>
    <t>AGEN, S. A.</t>
  </si>
  <si>
    <t>Bontex, S.A.</t>
  </si>
  <si>
    <t>AES Changuinola, S.A.</t>
  </si>
  <si>
    <t>ENEL Fortuna, S.A.</t>
  </si>
  <si>
    <t>Ideal Panamá, S.A</t>
  </si>
  <si>
    <t>Hydro Caisán, S.A.</t>
  </si>
  <si>
    <t>Electron Investment</t>
  </si>
  <si>
    <t xml:space="preserve">Hidro Burica, S.A. </t>
  </si>
  <si>
    <t>Fountain Intertrade Corp.</t>
  </si>
  <si>
    <t>Hidroecológica del Teribe, S.A</t>
  </si>
  <si>
    <t>Generadora del Istmo S.A.</t>
  </si>
  <si>
    <t>Generadora Pedregalito, S.A.</t>
  </si>
  <si>
    <t>Caldera Energy Corp.</t>
  </si>
  <si>
    <t>Generadora Río Chico S.A.</t>
  </si>
  <si>
    <t>Hidro Piedra, S.A.</t>
  </si>
  <si>
    <t>Las Perlas Sur, S.A</t>
  </si>
  <si>
    <t>Las Perlas Norte, S.A</t>
  </si>
  <si>
    <t>Generadora Alto Valle, S.A.</t>
  </si>
  <si>
    <t>Istmus Hydropower Corp</t>
  </si>
  <si>
    <t>Saltos de Francoli S.A.</t>
  </si>
  <si>
    <t>Energía y Servicios de Panamá, S.A. (ESEPSA)</t>
  </si>
  <si>
    <t>Electrogeneradora del Istmo, S.A</t>
  </si>
  <si>
    <t>Navitas Internacional, S.A.</t>
  </si>
  <si>
    <t>Hidroeléctrica San Lorenzo S.A.</t>
  </si>
  <si>
    <t>Desarrollos Hidroeléctricos Corp.</t>
  </si>
  <si>
    <t>Corporación de Energía del Istmo Ltd.</t>
  </si>
  <si>
    <t>Hidronorth Corp.</t>
  </si>
  <si>
    <t>Hidroeléctrica Bajos del  Totuma, S.A.</t>
  </si>
  <si>
    <t>Paso Ancho Hydro-Power, Corp.</t>
  </si>
  <si>
    <t>Hidroeléctrica Barriles, S.A.</t>
  </si>
  <si>
    <t>Empresa Nacional de Energia, S.A</t>
  </si>
  <si>
    <t>Hidroibérica, S.A.</t>
  </si>
  <si>
    <t>4-BIO2</t>
  </si>
  <si>
    <t>MONTE ROSA</t>
  </si>
  <si>
    <t>Hidro Boquerón, S.A.</t>
  </si>
  <si>
    <t>GREEN POWER</t>
  </si>
  <si>
    <t>Panamasolar2, S.A.</t>
  </si>
  <si>
    <t>Tecnisol III, S.A.</t>
  </si>
  <si>
    <t>Tecnisol II, S.A.</t>
  </si>
  <si>
    <t>Tecnisol IV, S.A.</t>
  </si>
  <si>
    <t>Enel Green Power Panamá, S.A.</t>
  </si>
  <si>
    <t>Sol Real Istmo, S.A. (Enel Green Power Panamá, S.A.)</t>
  </si>
  <si>
    <t>Llano Sánchez Solar Power Tres, S.A. (Enel Green Power Panamá, S.A.)</t>
  </si>
  <si>
    <t>EGERSA</t>
  </si>
  <si>
    <t>SDTO-138</t>
  </si>
  <si>
    <t>SIDERURGICA DE GUATEMALA, S. A.</t>
  </si>
  <si>
    <t>Llano Sánchez Solar Powe One, S.A.  (Enel Green Power Panamá, S.A.)</t>
  </si>
  <si>
    <t>Divisa Solar 10 MW, S.A.</t>
  </si>
  <si>
    <t>Tecnisol I, S.A.</t>
  </si>
  <si>
    <t>Jagüito Solar 10 MW, S.A.</t>
  </si>
  <si>
    <t>Panasolar Generation, S.A.</t>
  </si>
  <si>
    <t>6-SLZCl08-SL</t>
  </si>
  <si>
    <t>Solar Coclé Venture, S. de R.L.</t>
  </si>
  <si>
    <t>Green Electric, S.A.</t>
  </si>
  <si>
    <t>Llano Sánchez Solar Power Cuatro, S.A. (Enel Green Power Panamá, S.A.)</t>
  </si>
  <si>
    <t>Llano Sanchez Solar Power, S.A.</t>
  </si>
  <si>
    <t>Solar Panamá Venture, S. de R.L.</t>
  </si>
  <si>
    <t>Solar Azuero Venture, S. de R.L.</t>
  </si>
  <si>
    <t>CNT-138</t>
  </si>
  <si>
    <t>Sol Real Uno , S.A. (Enel Green Power Panamá, S.A.)</t>
  </si>
  <si>
    <t>PSZ1, S.A.</t>
  </si>
  <si>
    <t>Cementos Progreso S.A.</t>
  </si>
  <si>
    <t>CFON-138</t>
  </si>
  <si>
    <t>Agua Dulce Solar, Inc.</t>
  </si>
  <si>
    <t>Solar Development Panamá, S.A.</t>
  </si>
  <si>
    <t>TOLA-138</t>
  </si>
  <si>
    <t>6-Solar12-SL</t>
  </si>
  <si>
    <t>ALBA GENERACION</t>
  </si>
  <si>
    <t>Empresa de Generación Eléctrica, S.A.</t>
  </si>
  <si>
    <t>Azucarera Nacional</t>
  </si>
  <si>
    <t xml:space="preserve">GED Gersol Dos, S.A.  </t>
  </si>
  <si>
    <t>Farallón Solar 2, S.A.</t>
  </si>
  <si>
    <t>WAS-138</t>
  </si>
  <si>
    <t>ORAZUL ENERGY GUATEMALA TRANSCO, LIMITADA</t>
  </si>
  <si>
    <t>AES+ANDA+DELSSUR</t>
  </si>
  <si>
    <t>Beneficio Neto (MUS$)</t>
  </si>
  <si>
    <t>CAR-139</t>
  </si>
  <si>
    <t>BIL-139</t>
  </si>
  <si>
    <t>DAL-139</t>
  </si>
  <si>
    <t>SNJ-139</t>
  </si>
  <si>
    <t>SAU-139</t>
  </si>
  <si>
    <t>4-BIO5</t>
  </si>
  <si>
    <t>MET-139</t>
  </si>
  <si>
    <t>MAL-NI-139</t>
  </si>
  <si>
    <t>SBG-139</t>
  </si>
  <si>
    <t>ROS-139</t>
  </si>
  <si>
    <t>STV-139</t>
  </si>
  <si>
    <t>SMC-231</t>
  </si>
  <si>
    <t>JIQ-139</t>
  </si>
  <si>
    <t>TOR-139</t>
  </si>
  <si>
    <t>AYO-139</t>
  </si>
  <si>
    <t>KUK-139</t>
  </si>
  <si>
    <t>AWS-139</t>
  </si>
  <si>
    <t>Concentración del Beneficio %</t>
  </si>
  <si>
    <t>Suma del beneficio de los agentes con beneficio neto positivo (MUS$)</t>
  </si>
  <si>
    <t>Ampliación A Riesgo</t>
  </si>
  <si>
    <t>Instalación de un nuevo transformador MOY-230-MOY-138-1 (Subestación Moyuta, Guatemala)</t>
  </si>
  <si>
    <t>País del Agente</t>
  </si>
  <si>
    <t>Concentración del beneficio por Agente</t>
  </si>
  <si>
    <t>Total</t>
  </si>
  <si>
    <t>Acumulado para 3 agentes</t>
  </si>
  <si>
    <t>Repotenciación de línea 230kV CAS230B-GBO230-10 (Costa Rica)</t>
  </si>
  <si>
    <t>País del agente</t>
  </si>
  <si>
    <t>Seccionamiento línea TCP230-VIRG230-FNC (Nicaragua)</t>
  </si>
  <si>
    <t>Repotenciación de línea SRF-115-SVC-115 (El Salvador)</t>
  </si>
  <si>
    <t>Instalación de 2 Nuevos transformadores SPS 230KV/SPS B558 (Honduras)</t>
  </si>
  <si>
    <t>Repotenciación de línea 138kV NDE-138-RIV-138-1 (Nicaragua)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</si>
</sst>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$&quot;_-;\-* #,##0.00\ &quot;$&quot;_-;_-* &quot;-&quot;??\ &quot;$&quot;_-;_-@_-"/>
    <numFmt numFmtId="164" formatCode="0.000%"/>
    <numFmt numFmtId="165" formatCode="_-&quot;$&quot;* #,##0.00_-;\-&quot;$&quot;* #,##0.00_-;_-&quot;$&quot;* &quot;-&quot;??_-;_-@_-"/>
    <numFmt numFmtId="166" formatCode="_-&quot;$&quot;* #,##0.000_-;\-&quot;$&quot;* #,##0.0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egoe UI"/>
      <family val="2"/>
    </font>
    <font>
      <sz val="10"/>
      <color theme="1"/>
      <name val="Segoe UI"/>
      <family val="2"/>
    </font>
    <font>
      <b/>
      <sz val="12"/>
      <color theme="1"/>
      <name val="Segoe UI"/>
      <family val="2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4" fontId="2" fillId="0" borderId="0" xfId="2" applyFont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4" fontId="5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4" fontId="2" fillId="0" borderId="1" xfId="2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6" fillId="2" borderId="1" xfId="1" applyNumberFormat="1" applyFont="1" applyFill="1" applyBorder="1" applyAlignment="1">
      <alignment horizontal="center" vertical="center" wrapText="1"/>
    </xf>
    <xf numFmtId="10" fontId="2" fillId="0" borderId="1" xfId="1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0" fontId="5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166" fontId="2" fillId="0" borderId="1" xfId="3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6" fontId="6" fillId="0" borderId="1" xfId="3" applyNumberFormat="1" applyFont="1" applyBorder="1" applyAlignment="1">
      <alignment vertical="center" wrapText="1"/>
    </xf>
    <xf numFmtId="10" fontId="6" fillId="0" borderId="1" xfId="1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1" xfId="3" applyNumberFormat="1" applyFont="1" applyBorder="1" applyAlignment="1">
      <alignment vertical="center"/>
    </xf>
    <xf numFmtId="10" fontId="2" fillId="0" borderId="1" xfId="1" applyNumberFormat="1" applyFont="1" applyBorder="1" applyAlignment="1">
      <alignment vertical="center"/>
    </xf>
    <xf numFmtId="165" fontId="6" fillId="0" borderId="1" xfId="3" applyNumberFormat="1" applyFont="1" applyBorder="1" applyAlignment="1">
      <alignment vertical="center"/>
    </xf>
    <xf numFmtId="10" fontId="6" fillId="0" borderId="1" xfId="1" applyNumberFormat="1" applyFont="1" applyBorder="1" applyAlignment="1">
      <alignment vertical="center"/>
    </xf>
    <xf numFmtId="10" fontId="2" fillId="0" borderId="0" xfId="0" applyNumberFormat="1" applyFont="1" applyAlignment="1">
      <alignment vertical="center" wrapText="1"/>
    </xf>
    <xf numFmtId="44" fontId="6" fillId="0" borderId="1" xfId="2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">
    <cellStyle name="Moneda" xfId="2" builtinId="4"/>
    <cellStyle name="Moneda 2" xf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50"/>
  <sheetViews>
    <sheetView topLeftCell="D5" zoomScale="80" zoomScaleNormal="80" workbookViewId="0">
      <selection activeCell="H11" sqref="H11"/>
    </sheetView>
  </sheetViews>
  <sheetFormatPr baseColWidth="10" defaultRowHeight="13.2" x14ac:dyDescent="0.3"/>
  <cols>
    <col min="1" max="2" width="11.5546875" style="1"/>
    <col min="3" max="3" width="51.6640625" style="1" customWidth="1"/>
    <col min="4" max="4" width="30.21875" style="1" customWidth="1"/>
    <col min="5" max="5" width="26" style="1" customWidth="1"/>
    <col min="6" max="6" width="30.6640625" style="1" customWidth="1"/>
    <col min="7" max="7" width="13" style="1" customWidth="1"/>
    <col min="8" max="8" width="19.109375" style="1" customWidth="1"/>
    <col min="9" max="14" width="68.21875" style="1" customWidth="1"/>
    <col min="15" max="16384" width="11.5546875" style="1"/>
  </cols>
  <sheetData>
    <row r="2" spans="3:8" ht="19.2" x14ac:dyDescent="0.3">
      <c r="C2" s="28" t="s">
        <v>355</v>
      </c>
      <c r="D2" s="28"/>
      <c r="E2" s="28"/>
      <c r="F2" s="28"/>
    </row>
    <row r="3" spans="3:8" ht="19.2" x14ac:dyDescent="0.3">
      <c r="C3" s="28" t="s">
        <v>356</v>
      </c>
      <c r="D3" s="28"/>
      <c r="E3" s="28"/>
      <c r="F3" s="28"/>
    </row>
    <row r="4" spans="3:8" ht="19.2" x14ac:dyDescent="0.3">
      <c r="C4" s="28" t="s">
        <v>358</v>
      </c>
      <c r="D4" s="28"/>
      <c r="E4" s="28"/>
      <c r="F4" s="28"/>
    </row>
    <row r="7" spans="3:8" ht="50.4" customHeight="1" x14ac:dyDescent="0.3">
      <c r="D7" s="4" t="s">
        <v>354</v>
      </c>
      <c r="E7" s="5">
        <f>SUM(E9:E149)</f>
        <v>8367.6241785941129</v>
      </c>
    </row>
    <row r="8" spans="3:8" ht="40.200000000000003" customHeight="1" x14ac:dyDescent="0.3">
      <c r="C8" s="12" t="s">
        <v>0</v>
      </c>
      <c r="D8" s="12" t="s">
        <v>357</v>
      </c>
      <c r="E8" s="12" t="s">
        <v>335</v>
      </c>
      <c r="F8" s="13" t="s">
        <v>353</v>
      </c>
      <c r="H8" s="14" t="s">
        <v>360</v>
      </c>
    </row>
    <row r="9" spans="3:8" ht="15" x14ac:dyDescent="0.3">
      <c r="C9" s="6" t="s">
        <v>2</v>
      </c>
      <c r="D9" s="6" t="s">
        <v>3</v>
      </c>
      <c r="E9" s="7">
        <v>5186.4328507710479</v>
      </c>
      <c r="F9" s="11">
        <f>+E9/$E$7</f>
        <v>0.61982143797027545</v>
      </c>
      <c r="H9" s="15">
        <f>+F9</f>
        <v>0.61982143797027545</v>
      </c>
    </row>
    <row r="10" spans="3:8" ht="15" x14ac:dyDescent="0.3">
      <c r="C10" s="6" t="s">
        <v>4</v>
      </c>
      <c r="D10" s="6" t="s">
        <v>5</v>
      </c>
      <c r="E10" s="7">
        <v>533.74395142431604</v>
      </c>
      <c r="F10" s="11">
        <f t="shared" ref="F10:F73" si="0">+E10/$E$7</f>
        <v>6.3786797785413102E-2</v>
      </c>
      <c r="H10" s="15">
        <f>+H9+F10</f>
        <v>0.68360823575568852</v>
      </c>
    </row>
    <row r="11" spans="3:8" ht="15" x14ac:dyDescent="0.3">
      <c r="C11" s="6" t="s">
        <v>6</v>
      </c>
      <c r="D11" s="6" t="s">
        <v>7</v>
      </c>
      <c r="E11" s="7">
        <v>277.46924023253808</v>
      </c>
      <c r="F11" s="11">
        <f t="shared" si="0"/>
        <v>3.3159859275510281E-2</v>
      </c>
      <c r="H11" s="15">
        <f t="shared" ref="H11" si="1">+H10+F11</f>
        <v>0.71676809503119876</v>
      </c>
    </row>
    <row r="12" spans="3:8" x14ac:dyDescent="0.3">
      <c r="C12" s="6" t="s">
        <v>14</v>
      </c>
      <c r="D12" s="6" t="s">
        <v>11</v>
      </c>
      <c r="E12" s="7">
        <v>198.05210257822273</v>
      </c>
      <c r="F12" s="11">
        <f t="shared" si="0"/>
        <v>2.366885729462798E-2</v>
      </c>
    </row>
    <row r="13" spans="3:8" x14ac:dyDescent="0.3">
      <c r="C13" s="6" t="s">
        <v>8</v>
      </c>
      <c r="D13" s="6" t="s">
        <v>9</v>
      </c>
      <c r="E13" s="7">
        <v>179.8463447549257</v>
      </c>
      <c r="F13" s="11">
        <f t="shared" si="0"/>
        <v>2.1493119303207353E-2</v>
      </c>
    </row>
    <row r="14" spans="3:8" x14ac:dyDescent="0.3">
      <c r="C14" s="6" t="s">
        <v>24</v>
      </c>
      <c r="D14" s="6" t="s">
        <v>7</v>
      </c>
      <c r="E14" s="7">
        <v>175.99977004177344</v>
      </c>
      <c r="F14" s="11">
        <f t="shared" si="0"/>
        <v>2.1033421946938354E-2</v>
      </c>
    </row>
    <row r="15" spans="3:8" x14ac:dyDescent="0.3">
      <c r="C15" s="6" t="s">
        <v>10</v>
      </c>
      <c r="D15" s="6" t="s">
        <v>11</v>
      </c>
      <c r="E15" s="7">
        <v>151.91099749643519</v>
      </c>
      <c r="F15" s="11">
        <f t="shared" si="0"/>
        <v>1.8154615247306497E-2</v>
      </c>
    </row>
    <row r="16" spans="3:8" x14ac:dyDescent="0.3">
      <c r="C16" s="6" t="s">
        <v>12</v>
      </c>
      <c r="D16" s="6" t="s">
        <v>5</v>
      </c>
      <c r="E16" s="7">
        <v>132.01181245668701</v>
      </c>
      <c r="F16" s="11">
        <f t="shared" si="0"/>
        <v>1.5776498757484467E-2</v>
      </c>
    </row>
    <row r="17" spans="3:6" ht="26.4" x14ac:dyDescent="0.3">
      <c r="C17" s="6" t="s">
        <v>63</v>
      </c>
      <c r="D17" s="6" t="s">
        <v>9</v>
      </c>
      <c r="E17" s="7">
        <v>118.25903800948208</v>
      </c>
      <c r="F17" s="11">
        <f t="shared" si="0"/>
        <v>1.4132928951566679E-2</v>
      </c>
    </row>
    <row r="18" spans="3:6" x14ac:dyDescent="0.3">
      <c r="C18" s="6" t="s">
        <v>19</v>
      </c>
      <c r="D18" s="6" t="s">
        <v>7</v>
      </c>
      <c r="E18" s="7">
        <v>99.816131790052168</v>
      </c>
      <c r="F18" s="11">
        <f t="shared" si="0"/>
        <v>1.1928849773798371E-2</v>
      </c>
    </row>
    <row r="19" spans="3:6" x14ac:dyDescent="0.3">
      <c r="C19" s="6" t="s">
        <v>13</v>
      </c>
      <c r="D19" s="6" t="s">
        <v>7</v>
      </c>
      <c r="E19" s="7">
        <v>98.805339906451991</v>
      </c>
      <c r="F19" s="11">
        <f t="shared" si="0"/>
        <v>1.1808051819441631E-2</v>
      </c>
    </row>
    <row r="20" spans="3:6" x14ac:dyDescent="0.3">
      <c r="C20" s="6" t="s">
        <v>15</v>
      </c>
      <c r="D20" s="6" t="s">
        <v>5</v>
      </c>
      <c r="E20" s="7">
        <v>57.729797461546703</v>
      </c>
      <c r="F20" s="11">
        <f t="shared" si="0"/>
        <v>6.8991862241172238E-3</v>
      </c>
    </row>
    <row r="21" spans="3:6" ht="26.4" x14ac:dyDescent="0.3">
      <c r="C21" s="6" t="s">
        <v>38</v>
      </c>
      <c r="D21" s="6" t="s">
        <v>9</v>
      </c>
      <c r="E21" s="7">
        <v>57.616302265534614</v>
      </c>
      <c r="F21" s="11">
        <f t="shared" si="0"/>
        <v>6.8856226135164478E-3</v>
      </c>
    </row>
    <row r="22" spans="3:6" x14ac:dyDescent="0.3">
      <c r="C22" s="6" t="s">
        <v>23</v>
      </c>
      <c r="D22" s="6" t="s">
        <v>5</v>
      </c>
      <c r="E22" s="7">
        <v>54.372250360596794</v>
      </c>
      <c r="F22" s="11">
        <f t="shared" si="0"/>
        <v>6.4979316948400702E-3</v>
      </c>
    </row>
    <row r="23" spans="3:6" x14ac:dyDescent="0.3">
      <c r="C23" s="6" t="s">
        <v>16</v>
      </c>
      <c r="D23" s="6" t="s">
        <v>11</v>
      </c>
      <c r="E23" s="7">
        <v>52.094869427506637</v>
      </c>
      <c r="F23" s="11">
        <f t="shared" si="0"/>
        <v>6.2257659182130432E-3</v>
      </c>
    </row>
    <row r="24" spans="3:6" x14ac:dyDescent="0.3">
      <c r="C24" s="6" t="s">
        <v>17</v>
      </c>
      <c r="D24" s="6" t="s">
        <v>18</v>
      </c>
      <c r="E24" s="7">
        <v>52.065332612633938</v>
      </c>
      <c r="F24" s="11">
        <f t="shared" si="0"/>
        <v>6.2222360255885321E-3</v>
      </c>
    </row>
    <row r="25" spans="3:6" x14ac:dyDescent="0.3">
      <c r="C25" s="6" t="s">
        <v>20</v>
      </c>
      <c r="D25" s="6" t="s">
        <v>5</v>
      </c>
      <c r="E25" s="7">
        <v>49.343520593505673</v>
      </c>
      <c r="F25" s="11">
        <f t="shared" si="0"/>
        <v>5.8969570741161234E-3</v>
      </c>
    </row>
    <row r="26" spans="3:6" x14ac:dyDescent="0.3">
      <c r="C26" s="6" t="s">
        <v>35</v>
      </c>
      <c r="D26" s="6" t="s">
        <v>5</v>
      </c>
      <c r="E26" s="7">
        <v>42.976983933524934</v>
      </c>
      <c r="F26" s="11">
        <f t="shared" si="0"/>
        <v>5.1361035123288386E-3</v>
      </c>
    </row>
    <row r="27" spans="3:6" x14ac:dyDescent="0.3">
      <c r="C27" s="6" t="s">
        <v>22</v>
      </c>
      <c r="D27" s="6" t="s">
        <v>18</v>
      </c>
      <c r="E27" s="7">
        <v>42.38091413160145</v>
      </c>
      <c r="F27" s="11">
        <f t="shared" si="0"/>
        <v>5.0648682621310176E-3</v>
      </c>
    </row>
    <row r="28" spans="3:6" x14ac:dyDescent="0.3">
      <c r="C28" s="6" t="s">
        <v>21</v>
      </c>
      <c r="D28" s="6" t="s">
        <v>5</v>
      </c>
      <c r="E28" s="7">
        <v>41.731552442390239</v>
      </c>
      <c r="F28" s="11">
        <f t="shared" si="0"/>
        <v>4.987264192522778E-3</v>
      </c>
    </row>
    <row r="29" spans="3:6" x14ac:dyDescent="0.3">
      <c r="C29" s="6" t="s">
        <v>25</v>
      </c>
      <c r="D29" s="6" t="s">
        <v>11</v>
      </c>
      <c r="E29" s="7">
        <v>38.040333021176309</v>
      </c>
      <c r="F29" s="11">
        <f t="shared" si="0"/>
        <v>4.5461330730520045E-3</v>
      </c>
    </row>
    <row r="30" spans="3:6" x14ac:dyDescent="0.3">
      <c r="C30" s="6" t="s">
        <v>26</v>
      </c>
      <c r="D30" s="6" t="s">
        <v>5</v>
      </c>
      <c r="E30" s="7">
        <v>37.758012580892682</v>
      </c>
      <c r="F30" s="11">
        <f t="shared" si="0"/>
        <v>4.5123934554188588E-3</v>
      </c>
    </row>
    <row r="31" spans="3:6" x14ac:dyDescent="0.3">
      <c r="C31" s="6" t="s">
        <v>27</v>
      </c>
      <c r="D31" s="6" t="s">
        <v>11</v>
      </c>
      <c r="E31" s="7">
        <v>36.426773718597588</v>
      </c>
      <c r="F31" s="11">
        <f t="shared" si="0"/>
        <v>4.353299448101867E-3</v>
      </c>
    </row>
    <row r="32" spans="3:6" x14ac:dyDescent="0.3">
      <c r="C32" s="6" t="s">
        <v>28</v>
      </c>
      <c r="D32" s="6" t="s">
        <v>5</v>
      </c>
      <c r="E32" s="7">
        <v>34.485437938245013</v>
      </c>
      <c r="F32" s="11">
        <f t="shared" si="0"/>
        <v>4.1212938346902534E-3</v>
      </c>
    </row>
    <row r="33" spans="3:6" x14ac:dyDescent="0.3">
      <c r="C33" s="6" t="s">
        <v>29</v>
      </c>
      <c r="D33" s="6" t="s">
        <v>18</v>
      </c>
      <c r="E33" s="7">
        <v>33.456992333682138</v>
      </c>
      <c r="F33" s="11">
        <f t="shared" si="0"/>
        <v>3.9983861152931722E-3</v>
      </c>
    </row>
    <row r="34" spans="3:6" x14ac:dyDescent="0.3">
      <c r="C34" s="6" t="s">
        <v>73</v>
      </c>
      <c r="D34" s="6" t="s">
        <v>5</v>
      </c>
      <c r="E34" s="7">
        <v>32.039696068094372</v>
      </c>
      <c r="F34" s="11">
        <f t="shared" si="0"/>
        <v>3.8290075395663293E-3</v>
      </c>
    </row>
    <row r="35" spans="3:6" x14ac:dyDescent="0.3">
      <c r="C35" s="6" t="s">
        <v>30</v>
      </c>
      <c r="D35" s="6" t="s">
        <v>18</v>
      </c>
      <c r="E35" s="7">
        <v>31.173688817860238</v>
      </c>
      <c r="F35" s="11">
        <f t="shared" si="0"/>
        <v>3.7255125412549166E-3</v>
      </c>
    </row>
    <row r="36" spans="3:6" x14ac:dyDescent="0.3">
      <c r="C36" s="6" t="s">
        <v>31</v>
      </c>
      <c r="D36" s="6" t="s">
        <v>11</v>
      </c>
      <c r="E36" s="7">
        <v>31.12870217429554</v>
      </c>
      <c r="F36" s="11">
        <f t="shared" si="0"/>
        <v>3.7201362668663296E-3</v>
      </c>
    </row>
    <row r="37" spans="3:6" x14ac:dyDescent="0.3">
      <c r="C37" s="6" t="s">
        <v>60</v>
      </c>
      <c r="D37" s="6" t="s">
        <v>5</v>
      </c>
      <c r="E37" s="7">
        <v>30.097059574195555</v>
      </c>
      <c r="F37" s="11">
        <f t="shared" si="0"/>
        <v>3.5968464801740554E-3</v>
      </c>
    </row>
    <row r="38" spans="3:6" x14ac:dyDescent="0.3">
      <c r="C38" s="6" t="s">
        <v>32</v>
      </c>
      <c r="D38" s="6" t="s">
        <v>7</v>
      </c>
      <c r="E38" s="7">
        <v>26.959066702067499</v>
      </c>
      <c r="F38" s="11">
        <f t="shared" si="0"/>
        <v>3.2218304893560637E-3</v>
      </c>
    </row>
    <row r="39" spans="3:6" x14ac:dyDescent="0.3">
      <c r="C39" s="6" t="s">
        <v>33</v>
      </c>
      <c r="D39" s="6" t="s">
        <v>7</v>
      </c>
      <c r="E39" s="7">
        <v>26.045644747442569</v>
      </c>
      <c r="F39" s="11">
        <f t="shared" si="0"/>
        <v>3.1126690433913142E-3</v>
      </c>
    </row>
    <row r="40" spans="3:6" ht="12" customHeight="1" x14ac:dyDescent="0.3">
      <c r="C40" s="6" t="s">
        <v>34</v>
      </c>
      <c r="D40" s="6" t="s">
        <v>11</v>
      </c>
      <c r="E40" s="7">
        <v>24.97612405991822</v>
      </c>
      <c r="F40" s="11">
        <f t="shared" si="0"/>
        <v>2.9848525133109628E-3</v>
      </c>
    </row>
    <row r="41" spans="3:6" x14ac:dyDescent="0.3">
      <c r="C41" s="6" t="s">
        <v>36</v>
      </c>
      <c r="D41" s="6" t="s">
        <v>5</v>
      </c>
      <c r="E41" s="7">
        <v>20.863829487534531</v>
      </c>
      <c r="F41" s="11">
        <f t="shared" si="0"/>
        <v>2.4933994455568352E-3</v>
      </c>
    </row>
    <row r="42" spans="3:6" x14ac:dyDescent="0.3">
      <c r="C42" s="6" t="s">
        <v>37</v>
      </c>
      <c r="D42" s="6" t="s">
        <v>11</v>
      </c>
      <c r="E42" s="7">
        <v>19.46953782666969</v>
      </c>
      <c r="F42" s="11">
        <f t="shared" si="0"/>
        <v>2.3267701095462997E-3</v>
      </c>
    </row>
    <row r="43" spans="3:6" x14ac:dyDescent="0.3">
      <c r="C43" s="6" t="s">
        <v>39</v>
      </c>
      <c r="D43" s="6" t="s">
        <v>7</v>
      </c>
      <c r="E43" s="7">
        <v>17.92450384648691</v>
      </c>
      <c r="F43" s="11">
        <f t="shared" si="0"/>
        <v>2.1421258249553097E-3</v>
      </c>
    </row>
    <row r="44" spans="3:6" x14ac:dyDescent="0.3">
      <c r="C44" s="6" t="s">
        <v>40</v>
      </c>
      <c r="D44" s="6" t="s">
        <v>5</v>
      </c>
      <c r="E44" s="7">
        <v>17.740222955239009</v>
      </c>
      <c r="F44" s="11">
        <f t="shared" si="0"/>
        <v>2.120102740825967E-3</v>
      </c>
    </row>
    <row r="45" spans="3:6" x14ac:dyDescent="0.3">
      <c r="C45" s="6" t="s">
        <v>41</v>
      </c>
      <c r="D45" s="6" t="s">
        <v>9</v>
      </c>
      <c r="E45" s="7">
        <v>17.224641811102629</v>
      </c>
      <c r="F45" s="11">
        <f t="shared" si="0"/>
        <v>2.0584865480892845E-3</v>
      </c>
    </row>
    <row r="46" spans="3:6" x14ac:dyDescent="0.3">
      <c r="C46" s="6" t="s">
        <v>42</v>
      </c>
      <c r="D46" s="6" t="s">
        <v>5</v>
      </c>
      <c r="E46" s="7">
        <v>15.54149952047737</v>
      </c>
      <c r="F46" s="11">
        <f t="shared" si="0"/>
        <v>1.8573371830244623E-3</v>
      </c>
    </row>
    <row r="47" spans="3:6" x14ac:dyDescent="0.3">
      <c r="C47" s="6" t="s">
        <v>43</v>
      </c>
      <c r="D47" s="6" t="s">
        <v>7</v>
      </c>
      <c r="E47" s="7">
        <v>15.3535520960213</v>
      </c>
      <c r="F47" s="11">
        <f t="shared" si="0"/>
        <v>1.8348759179814083E-3</v>
      </c>
    </row>
    <row r="48" spans="3:6" x14ac:dyDescent="0.3">
      <c r="C48" s="6" t="s">
        <v>44</v>
      </c>
      <c r="D48" s="6" t="s">
        <v>18</v>
      </c>
      <c r="E48" s="7">
        <v>14.806356559143749</v>
      </c>
      <c r="F48" s="11">
        <f t="shared" si="0"/>
        <v>1.7694815449552659E-3</v>
      </c>
    </row>
    <row r="49" spans="3:6" x14ac:dyDescent="0.3">
      <c r="C49" s="6" t="s">
        <v>50</v>
      </c>
      <c r="D49" s="6" t="s">
        <v>5</v>
      </c>
      <c r="E49" s="7">
        <v>13.445636511572957</v>
      </c>
      <c r="F49" s="11">
        <f t="shared" si="0"/>
        <v>1.6068642932087357E-3</v>
      </c>
    </row>
    <row r="50" spans="3:6" ht="19.8" customHeight="1" x14ac:dyDescent="0.3">
      <c r="C50" s="6" t="s">
        <v>56</v>
      </c>
      <c r="D50" s="6" t="s">
        <v>7</v>
      </c>
      <c r="E50" s="7">
        <v>11.947933412706334</v>
      </c>
      <c r="F50" s="11">
        <f t="shared" si="0"/>
        <v>1.4278764387233469E-3</v>
      </c>
    </row>
    <row r="51" spans="3:6" x14ac:dyDescent="0.3">
      <c r="C51" s="6" t="s">
        <v>45</v>
      </c>
      <c r="D51" s="6" t="s">
        <v>9</v>
      </c>
      <c r="E51" s="7">
        <v>11.896810551771519</v>
      </c>
      <c r="F51" s="11">
        <f t="shared" si="0"/>
        <v>1.4217668358248808E-3</v>
      </c>
    </row>
    <row r="52" spans="3:6" x14ac:dyDescent="0.3">
      <c r="C52" s="6" t="s">
        <v>46</v>
      </c>
      <c r="D52" s="6" t="s">
        <v>7</v>
      </c>
      <c r="E52" s="7">
        <v>11.47128735089791</v>
      </c>
      <c r="F52" s="11">
        <f t="shared" si="0"/>
        <v>1.3709133089704871E-3</v>
      </c>
    </row>
    <row r="53" spans="3:6" x14ac:dyDescent="0.3">
      <c r="C53" s="6" t="s">
        <v>47</v>
      </c>
      <c r="D53" s="6" t="s">
        <v>7</v>
      </c>
      <c r="E53" s="7">
        <v>11.256671560688121</v>
      </c>
      <c r="F53" s="11">
        <f t="shared" si="0"/>
        <v>1.3452649545954405E-3</v>
      </c>
    </row>
    <row r="54" spans="3:6" x14ac:dyDescent="0.3">
      <c r="C54" s="6" t="s">
        <v>49</v>
      </c>
      <c r="D54" s="6" t="s">
        <v>5</v>
      </c>
      <c r="E54" s="7">
        <v>11.08582055362058</v>
      </c>
      <c r="F54" s="11">
        <f t="shared" si="0"/>
        <v>1.3248468522260002E-3</v>
      </c>
    </row>
    <row r="55" spans="3:6" x14ac:dyDescent="0.3">
      <c r="C55" s="6" t="s">
        <v>51</v>
      </c>
      <c r="D55" s="6" t="s">
        <v>5</v>
      </c>
      <c r="E55" s="7">
        <v>10.425279419818249</v>
      </c>
      <c r="F55" s="11">
        <f t="shared" si="0"/>
        <v>1.2459067469220222E-3</v>
      </c>
    </row>
    <row r="56" spans="3:6" x14ac:dyDescent="0.3">
      <c r="C56" s="6" t="s">
        <v>52</v>
      </c>
      <c r="D56" s="6" t="s">
        <v>5</v>
      </c>
      <c r="E56" s="7">
        <v>9.5449032032593095</v>
      </c>
      <c r="F56" s="11">
        <f t="shared" si="0"/>
        <v>1.1406945388007374E-3</v>
      </c>
    </row>
    <row r="57" spans="3:6" x14ac:dyDescent="0.3">
      <c r="C57" s="6" t="s">
        <v>53</v>
      </c>
      <c r="D57" s="6" t="s">
        <v>18</v>
      </c>
      <c r="E57" s="7">
        <v>7.9209785100920271</v>
      </c>
      <c r="F57" s="11">
        <f t="shared" si="0"/>
        <v>9.4662216431222067E-4</v>
      </c>
    </row>
    <row r="58" spans="3:6" x14ac:dyDescent="0.3">
      <c r="C58" s="6" t="s">
        <v>61</v>
      </c>
      <c r="D58" s="6" t="s">
        <v>11</v>
      </c>
      <c r="E58" s="7">
        <v>7.1409803038616841</v>
      </c>
      <c r="F58" s="11">
        <f t="shared" si="0"/>
        <v>8.5340595507737971E-4</v>
      </c>
    </row>
    <row r="59" spans="3:6" x14ac:dyDescent="0.3">
      <c r="C59" s="6" t="s">
        <v>54</v>
      </c>
      <c r="D59" s="6" t="s">
        <v>5</v>
      </c>
      <c r="E59" s="7">
        <v>6.9538264324837664</v>
      </c>
      <c r="F59" s="11">
        <f t="shared" si="0"/>
        <v>8.3103952616238482E-4</v>
      </c>
    </row>
    <row r="60" spans="3:6" x14ac:dyDescent="0.3">
      <c r="C60" s="6" t="s">
        <v>55</v>
      </c>
      <c r="D60" s="6" t="s">
        <v>11</v>
      </c>
      <c r="E60" s="7">
        <v>6.6450307496088499</v>
      </c>
      <c r="F60" s="11">
        <f t="shared" si="0"/>
        <v>7.9413589900560223E-4</v>
      </c>
    </row>
    <row r="61" spans="3:6" x14ac:dyDescent="0.3">
      <c r="C61" s="6" t="s">
        <v>57</v>
      </c>
      <c r="D61" s="6" t="s">
        <v>9</v>
      </c>
      <c r="E61" s="7">
        <v>5.6850796004728181</v>
      </c>
      <c r="F61" s="11">
        <f t="shared" si="0"/>
        <v>6.7941383111066024E-4</v>
      </c>
    </row>
    <row r="62" spans="3:6" x14ac:dyDescent="0.3">
      <c r="C62" s="6" t="s">
        <v>58</v>
      </c>
      <c r="D62" s="6" t="s">
        <v>9</v>
      </c>
      <c r="E62" s="7">
        <v>5.5684516993642319</v>
      </c>
      <c r="F62" s="11">
        <f t="shared" si="0"/>
        <v>6.6547583645180106E-4</v>
      </c>
    </row>
    <row r="63" spans="3:6" ht="26.4" x14ac:dyDescent="0.3">
      <c r="C63" s="6" t="s">
        <v>76</v>
      </c>
      <c r="D63" s="6" t="s">
        <v>7</v>
      </c>
      <c r="E63" s="7">
        <v>5.528675364328592</v>
      </c>
      <c r="F63" s="11">
        <f t="shared" si="0"/>
        <v>6.6072223684136508E-4</v>
      </c>
    </row>
    <row r="64" spans="3:6" x14ac:dyDescent="0.3">
      <c r="C64" s="6" t="s">
        <v>334</v>
      </c>
      <c r="D64" s="6" t="s">
        <v>7</v>
      </c>
      <c r="E64" s="7">
        <v>5.1075053847016534</v>
      </c>
      <c r="F64" s="11">
        <f t="shared" si="0"/>
        <v>6.1038895577642817E-4</v>
      </c>
    </row>
    <row r="65" spans="3:6" x14ac:dyDescent="0.3">
      <c r="C65" s="6" t="s">
        <v>66</v>
      </c>
      <c r="D65" s="6" t="s">
        <v>9</v>
      </c>
      <c r="E65" s="7">
        <v>4.9574876459706729</v>
      </c>
      <c r="F65" s="11">
        <f t="shared" si="0"/>
        <v>5.9246060054331999E-4</v>
      </c>
    </row>
    <row r="66" spans="3:6" ht="26.4" x14ac:dyDescent="0.3">
      <c r="C66" s="6" t="s">
        <v>62</v>
      </c>
      <c r="D66" s="6" t="s">
        <v>7</v>
      </c>
      <c r="E66" s="7">
        <v>4.3563590631238176</v>
      </c>
      <c r="F66" s="11">
        <f t="shared" si="0"/>
        <v>5.2062078436411702E-4</v>
      </c>
    </row>
    <row r="67" spans="3:6" x14ac:dyDescent="0.3">
      <c r="C67" s="6" t="s">
        <v>64</v>
      </c>
      <c r="D67" s="6" t="s">
        <v>7</v>
      </c>
      <c r="E67" s="7">
        <v>3.7522089663034421</v>
      </c>
      <c r="F67" s="11">
        <f t="shared" si="0"/>
        <v>4.4841987238172901E-4</v>
      </c>
    </row>
    <row r="68" spans="3:6" x14ac:dyDescent="0.3">
      <c r="C68" s="6" t="s">
        <v>65</v>
      </c>
      <c r="D68" s="6" t="s">
        <v>5</v>
      </c>
      <c r="E68" s="7">
        <v>3.657485520243426</v>
      </c>
      <c r="F68" s="11">
        <f t="shared" si="0"/>
        <v>4.3709964049292886E-4</v>
      </c>
    </row>
    <row r="69" spans="3:6" ht="39.6" x14ac:dyDescent="0.3">
      <c r="C69" s="6" t="s">
        <v>67</v>
      </c>
      <c r="D69" s="6" t="s">
        <v>7</v>
      </c>
      <c r="E69" s="7">
        <v>3.6230240560107632</v>
      </c>
      <c r="F69" s="11">
        <f t="shared" si="0"/>
        <v>4.3298121171348852E-4</v>
      </c>
    </row>
    <row r="70" spans="3:6" ht="26.4" x14ac:dyDescent="0.3">
      <c r="C70" s="6" t="s">
        <v>75</v>
      </c>
      <c r="D70" s="6" t="s">
        <v>7</v>
      </c>
      <c r="E70" s="7">
        <v>3.5411533356273135</v>
      </c>
      <c r="F70" s="11">
        <f t="shared" si="0"/>
        <v>4.2319698639026122E-4</v>
      </c>
    </row>
    <row r="71" spans="3:6" x14ac:dyDescent="0.3">
      <c r="C71" s="6" t="s">
        <v>68</v>
      </c>
      <c r="D71" s="6" t="s">
        <v>7</v>
      </c>
      <c r="E71" s="7">
        <v>3.521534815037739</v>
      </c>
      <c r="F71" s="11">
        <f t="shared" si="0"/>
        <v>4.208524116136165E-4</v>
      </c>
    </row>
    <row r="72" spans="3:6" x14ac:dyDescent="0.3">
      <c r="C72" s="6" t="s">
        <v>69</v>
      </c>
      <c r="D72" s="6" t="s">
        <v>18</v>
      </c>
      <c r="E72" s="7">
        <v>3.3031614565934428</v>
      </c>
      <c r="F72" s="11">
        <f t="shared" si="0"/>
        <v>3.9475499688950224E-4</v>
      </c>
    </row>
    <row r="73" spans="3:6" x14ac:dyDescent="0.3">
      <c r="C73" s="6" t="s">
        <v>80</v>
      </c>
      <c r="D73" s="6" t="s">
        <v>9</v>
      </c>
      <c r="E73" s="7">
        <v>3.2894135266105877</v>
      </c>
      <c r="F73" s="11">
        <f t="shared" si="0"/>
        <v>3.9311200603697033E-4</v>
      </c>
    </row>
    <row r="74" spans="3:6" ht="39.6" x14ac:dyDescent="0.3">
      <c r="C74" s="6" t="s">
        <v>70</v>
      </c>
      <c r="D74" s="6" t="s">
        <v>7</v>
      </c>
      <c r="E74" s="7">
        <v>3.2180371160793579</v>
      </c>
      <c r="F74" s="11">
        <f t="shared" ref="F74:F137" si="2">+E74/$E$7</f>
        <v>3.8458193716582964E-4</v>
      </c>
    </row>
    <row r="75" spans="3:6" ht="26.4" x14ac:dyDescent="0.3">
      <c r="C75" s="6" t="s">
        <v>71</v>
      </c>
      <c r="D75" s="6" t="s">
        <v>7</v>
      </c>
      <c r="E75" s="7">
        <v>2.9834371621400351</v>
      </c>
      <c r="F75" s="11">
        <f t="shared" si="2"/>
        <v>3.5654531064769897E-4</v>
      </c>
    </row>
    <row r="76" spans="3:6" x14ac:dyDescent="0.3">
      <c r="C76" s="6" t="s">
        <v>72</v>
      </c>
      <c r="D76" s="6" t="s">
        <v>18</v>
      </c>
      <c r="E76" s="7">
        <v>2.9825923587702619</v>
      </c>
      <c r="F76" s="11">
        <f t="shared" si="2"/>
        <v>3.5644434968772488E-4</v>
      </c>
    </row>
    <row r="77" spans="3:6" x14ac:dyDescent="0.3">
      <c r="C77" s="6" t="s">
        <v>92</v>
      </c>
      <c r="D77" s="6" t="s">
        <v>7</v>
      </c>
      <c r="E77" s="7">
        <v>2.7853143738570907</v>
      </c>
      <c r="F77" s="11">
        <f t="shared" si="2"/>
        <v>3.3286800582923233E-4</v>
      </c>
    </row>
    <row r="78" spans="3:6" x14ac:dyDescent="0.3">
      <c r="C78" s="6" t="s">
        <v>86</v>
      </c>
      <c r="D78" s="6" t="s">
        <v>7</v>
      </c>
      <c r="E78" s="7">
        <v>2.7498260786524042</v>
      </c>
      <c r="F78" s="11">
        <f t="shared" si="2"/>
        <v>3.2862686229228049E-4</v>
      </c>
    </row>
    <row r="79" spans="3:6" x14ac:dyDescent="0.3">
      <c r="C79" s="6" t="s">
        <v>74</v>
      </c>
      <c r="D79" s="6" t="s">
        <v>7</v>
      </c>
      <c r="E79" s="7">
        <v>2.656360228262201</v>
      </c>
      <c r="F79" s="11">
        <f t="shared" si="2"/>
        <v>3.1745692344281525E-4</v>
      </c>
    </row>
    <row r="80" spans="3:6" x14ac:dyDescent="0.3">
      <c r="C80" s="6" t="s">
        <v>87</v>
      </c>
      <c r="D80" s="6" t="s">
        <v>7</v>
      </c>
      <c r="E80" s="7">
        <v>2.6336539182684651</v>
      </c>
      <c r="F80" s="11">
        <f t="shared" si="2"/>
        <v>3.1474333240321967E-4</v>
      </c>
    </row>
    <row r="81" spans="3:6" x14ac:dyDescent="0.3">
      <c r="C81" s="6" t="s">
        <v>108</v>
      </c>
      <c r="D81" s="6" t="s">
        <v>7</v>
      </c>
      <c r="E81" s="7">
        <v>2.5445479334213559</v>
      </c>
      <c r="F81" s="11">
        <f t="shared" si="2"/>
        <v>3.0409443339135224E-4</v>
      </c>
    </row>
    <row r="82" spans="3:6" ht="39.6" x14ac:dyDescent="0.3">
      <c r="C82" s="6" t="s">
        <v>77</v>
      </c>
      <c r="D82" s="6" t="s">
        <v>7</v>
      </c>
      <c r="E82" s="7">
        <v>2.1190564854259719</v>
      </c>
      <c r="F82" s="11">
        <f t="shared" si="2"/>
        <v>2.5324470126740386E-4</v>
      </c>
    </row>
    <row r="83" spans="3:6" x14ac:dyDescent="0.3">
      <c r="C83" s="6" t="s">
        <v>78</v>
      </c>
      <c r="D83" s="6" t="s">
        <v>18</v>
      </c>
      <c r="E83" s="7">
        <v>2.0572067503562721</v>
      </c>
      <c r="F83" s="11">
        <f t="shared" si="2"/>
        <v>2.4585314856981469E-4</v>
      </c>
    </row>
    <row r="84" spans="3:6" x14ac:dyDescent="0.3">
      <c r="C84" s="6" t="s">
        <v>79</v>
      </c>
      <c r="D84" s="6" t="s">
        <v>9</v>
      </c>
      <c r="E84" s="7">
        <v>1.979610107027838</v>
      </c>
      <c r="F84" s="11">
        <f t="shared" si="2"/>
        <v>2.3657971065335805E-4</v>
      </c>
    </row>
    <row r="85" spans="3:6" x14ac:dyDescent="0.3">
      <c r="C85" s="6" t="s">
        <v>106</v>
      </c>
      <c r="D85" s="6" t="s">
        <v>7</v>
      </c>
      <c r="E85" s="7">
        <v>1.9692021717125294</v>
      </c>
      <c r="F85" s="11">
        <f t="shared" si="2"/>
        <v>2.3533587666976042E-4</v>
      </c>
    </row>
    <row r="86" spans="3:6" ht="26.4" x14ac:dyDescent="0.3">
      <c r="C86" s="6" t="s">
        <v>81</v>
      </c>
      <c r="D86" s="6" t="s">
        <v>9</v>
      </c>
      <c r="E86" s="7">
        <v>1.906171515340247</v>
      </c>
      <c r="F86" s="11">
        <f t="shared" si="2"/>
        <v>2.2780319415116376E-4</v>
      </c>
    </row>
    <row r="87" spans="3:6" ht="26.4" x14ac:dyDescent="0.3">
      <c r="C87" s="6" t="s">
        <v>95</v>
      </c>
      <c r="D87" s="6" t="s">
        <v>7</v>
      </c>
      <c r="E87" s="7">
        <v>1.8535651248021165</v>
      </c>
      <c r="F87" s="11">
        <f t="shared" si="2"/>
        <v>2.2151629724765477E-4</v>
      </c>
    </row>
    <row r="88" spans="3:6" x14ac:dyDescent="0.3">
      <c r="C88" s="6" t="s">
        <v>82</v>
      </c>
      <c r="D88" s="6" t="s">
        <v>5</v>
      </c>
      <c r="E88" s="7">
        <v>1.8356272168985019</v>
      </c>
      <c r="F88" s="11">
        <f t="shared" si="2"/>
        <v>2.1937256952748505E-4</v>
      </c>
    </row>
    <row r="89" spans="3:6" x14ac:dyDescent="0.3">
      <c r="C89" s="6" t="s">
        <v>83</v>
      </c>
      <c r="D89" s="6" t="s">
        <v>11</v>
      </c>
      <c r="E89" s="7">
        <v>1.833361166182442</v>
      </c>
      <c r="F89" s="11">
        <f t="shared" si="2"/>
        <v>2.191017578051019E-4</v>
      </c>
    </row>
    <row r="90" spans="3:6" x14ac:dyDescent="0.3">
      <c r="C90" s="6" t="s">
        <v>84</v>
      </c>
      <c r="D90" s="6" t="s">
        <v>7</v>
      </c>
      <c r="E90" s="7">
        <v>1.7869910535118829</v>
      </c>
      <c r="F90" s="11">
        <f t="shared" si="2"/>
        <v>2.1356014746495516E-4</v>
      </c>
    </row>
    <row r="91" spans="3:6" x14ac:dyDescent="0.3">
      <c r="C91" s="6" t="s">
        <v>96</v>
      </c>
      <c r="D91" s="6" t="s">
        <v>5</v>
      </c>
      <c r="E91" s="7">
        <v>1.678786218529922</v>
      </c>
      <c r="F91" s="11">
        <f t="shared" si="2"/>
        <v>2.0062877857547176E-4</v>
      </c>
    </row>
    <row r="92" spans="3:6" x14ac:dyDescent="0.3">
      <c r="C92" s="6" t="s">
        <v>85</v>
      </c>
      <c r="D92" s="6" t="s">
        <v>9</v>
      </c>
      <c r="E92" s="7">
        <v>1.634200895048707</v>
      </c>
      <c r="F92" s="11">
        <f t="shared" si="2"/>
        <v>1.9530046524188869E-4</v>
      </c>
    </row>
    <row r="93" spans="3:6" x14ac:dyDescent="0.3">
      <c r="C93" s="6" t="s">
        <v>116</v>
      </c>
      <c r="D93" s="6" t="s">
        <v>7</v>
      </c>
      <c r="E93" s="7">
        <v>1.546191667306914</v>
      </c>
      <c r="F93" s="11">
        <f t="shared" si="2"/>
        <v>1.8478263773633025E-4</v>
      </c>
    </row>
    <row r="94" spans="3:6" ht="26.4" x14ac:dyDescent="0.3">
      <c r="C94" s="6" t="s">
        <v>88</v>
      </c>
      <c r="D94" s="6" t="s">
        <v>7</v>
      </c>
      <c r="E94" s="7">
        <v>1.5001648466386539</v>
      </c>
      <c r="F94" s="11">
        <f t="shared" si="2"/>
        <v>1.7928205361760215E-4</v>
      </c>
    </row>
    <row r="95" spans="3:6" x14ac:dyDescent="0.3">
      <c r="C95" s="6" t="s">
        <v>89</v>
      </c>
      <c r="D95" s="6" t="s">
        <v>5</v>
      </c>
      <c r="E95" s="7">
        <v>1.4263301541923279</v>
      </c>
      <c r="F95" s="11">
        <f t="shared" si="2"/>
        <v>1.7045819981269437E-4</v>
      </c>
    </row>
    <row r="96" spans="3:6" x14ac:dyDescent="0.3">
      <c r="C96" s="6" t="s">
        <v>90</v>
      </c>
      <c r="D96" s="6" t="s">
        <v>7</v>
      </c>
      <c r="E96" s="7">
        <v>1.3648543975468781</v>
      </c>
      <c r="F96" s="11">
        <f t="shared" si="2"/>
        <v>1.6311134061666166E-4</v>
      </c>
    </row>
    <row r="97" spans="3:6" x14ac:dyDescent="0.3">
      <c r="C97" s="6" t="s">
        <v>93</v>
      </c>
      <c r="D97" s="6" t="s">
        <v>9</v>
      </c>
      <c r="E97" s="7">
        <v>1.241192076122388</v>
      </c>
      <c r="F97" s="11">
        <f t="shared" si="2"/>
        <v>1.4833267479884917E-4</v>
      </c>
    </row>
    <row r="98" spans="3:6" x14ac:dyDescent="0.3">
      <c r="C98" s="6" t="s">
        <v>94</v>
      </c>
      <c r="D98" s="6" t="s">
        <v>11</v>
      </c>
      <c r="E98" s="7">
        <v>1.2177282009460271</v>
      </c>
      <c r="F98" s="11">
        <f t="shared" si="2"/>
        <v>1.4552854848108436E-4</v>
      </c>
    </row>
    <row r="99" spans="3:6" x14ac:dyDescent="0.3">
      <c r="C99" s="6" t="s">
        <v>97</v>
      </c>
      <c r="D99" s="6" t="s">
        <v>9</v>
      </c>
      <c r="E99" s="7">
        <v>1.0343842180736831</v>
      </c>
      <c r="F99" s="11">
        <f t="shared" si="2"/>
        <v>1.2361743261842756E-4</v>
      </c>
    </row>
    <row r="100" spans="3:6" x14ac:dyDescent="0.3">
      <c r="C100" s="6" t="s">
        <v>98</v>
      </c>
      <c r="D100" s="6" t="s">
        <v>9</v>
      </c>
      <c r="E100" s="7">
        <v>0.94227655801660148</v>
      </c>
      <c r="F100" s="11">
        <f t="shared" si="2"/>
        <v>1.1260980869899898E-4</v>
      </c>
    </row>
    <row r="101" spans="3:6" ht="39.6" x14ac:dyDescent="0.3">
      <c r="C101" s="6" t="s">
        <v>99</v>
      </c>
      <c r="D101" s="6" t="s">
        <v>7</v>
      </c>
      <c r="E101" s="7">
        <v>0.8610057061068801</v>
      </c>
      <c r="F101" s="11">
        <f t="shared" si="2"/>
        <v>1.028972725985337E-4</v>
      </c>
    </row>
    <row r="102" spans="3:6" x14ac:dyDescent="0.3">
      <c r="C102" s="6" t="s">
        <v>101</v>
      </c>
      <c r="D102" s="6" t="s">
        <v>11</v>
      </c>
      <c r="E102" s="7">
        <v>0.81262709952693513</v>
      </c>
      <c r="F102" s="11">
        <f t="shared" si="2"/>
        <v>9.7115630695482393E-5</v>
      </c>
    </row>
    <row r="103" spans="3:6" x14ac:dyDescent="0.3">
      <c r="C103" s="6" t="s">
        <v>102</v>
      </c>
      <c r="D103" s="6" t="s">
        <v>9</v>
      </c>
      <c r="E103" s="7">
        <v>0.80663385898515116</v>
      </c>
      <c r="F103" s="11">
        <f t="shared" si="2"/>
        <v>9.6399389094059174E-5</v>
      </c>
    </row>
    <row r="104" spans="3:6" x14ac:dyDescent="0.3">
      <c r="C104" s="6" t="s">
        <v>103</v>
      </c>
      <c r="D104" s="6" t="s">
        <v>5</v>
      </c>
      <c r="E104" s="7">
        <v>0.75073652541323099</v>
      </c>
      <c r="F104" s="11">
        <f t="shared" si="2"/>
        <v>8.9719197395809197E-5</v>
      </c>
    </row>
    <row r="105" spans="3:6" x14ac:dyDescent="0.3">
      <c r="C105" s="6" t="s">
        <v>104</v>
      </c>
      <c r="D105" s="6" t="s">
        <v>9</v>
      </c>
      <c r="E105" s="7">
        <v>0.74515009428068879</v>
      </c>
      <c r="F105" s="11">
        <f t="shared" si="2"/>
        <v>8.9051572869024961E-5</v>
      </c>
    </row>
    <row r="106" spans="3:6" x14ac:dyDescent="0.3">
      <c r="C106" s="6" t="s">
        <v>105</v>
      </c>
      <c r="D106" s="6" t="s">
        <v>9</v>
      </c>
      <c r="E106" s="7">
        <v>0.73807597941231506</v>
      </c>
      <c r="F106" s="11">
        <f t="shared" si="2"/>
        <v>8.8206157884151406E-5</v>
      </c>
    </row>
    <row r="107" spans="3:6" x14ac:dyDescent="0.3">
      <c r="C107" s="6" t="s">
        <v>107</v>
      </c>
      <c r="D107" s="6" t="s">
        <v>18</v>
      </c>
      <c r="E107" s="7">
        <v>0.61759693703606899</v>
      </c>
      <c r="F107" s="11">
        <f t="shared" si="2"/>
        <v>7.3807920128152144E-5</v>
      </c>
    </row>
    <row r="108" spans="3:6" x14ac:dyDescent="0.3">
      <c r="C108" s="6" t="s">
        <v>110</v>
      </c>
      <c r="D108" s="6" t="s">
        <v>5</v>
      </c>
      <c r="E108" s="7">
        <v>0.60435052412503865</v>
      </c>
      <c r="F108" s="11">
        <f t="shared" si="2"/>
        <v>7.222486469589253E-5</v>
      </c>
    </row>
    <row r="109" spans="3:6" x14ac:dyDescent="0.3">
      <c r="C109" s="6" t="s">
        <v>109</v>
      </c>
      <c r="D109" s="6" t="s">
        <v>5</v>
      </c>
      <c r="E109" s="7">
        <v>0.52406310706408021</v>
      </c>
      <c r="F109" s="11">
        <f t="shared" si="2"/>
        <v>6.2629857158825065E-5</v>
      </c>
    </row>
    <row r="110" spans="3:6" x14ac:dyDescent="0.3">
      <c r="C110" s="6" t="s">
        <v>112</v>
      </c>
      <c r="D110" s="6" t="s">
        <v>5</v>
      </c>
      <c r="E110" s="7">
        <v>0.48333552032272559</v>
      </c>
      <c r="F110" s="11">
        <f t="shared" si="2"/>
        <v>5.7762575135626278E-5</v>
      </c>
    </row>
    <row r="111" spans="3:6" x14ac:dyDescent="0.3">
      <c r="C111" s="6" t="s">
        <v>113</v>
      </c>
      <c r="D111" s="6" t="s">
        <v>9</v>
      </c>
      <c r="E111" s="7">
        <v>0.47775122232542339</v>
      </c>
      <c r="F111" s="11">
        <f t="shared" si="2"/>
        <v>5.7095205536070431E-5</v>
      </c>
    </row>
    <row r="112" spans="3:6" x14ac:dyDescent="0.3">
      <c r="C112" s="6" t="s">
        <v>115</v>
      </c>
      <c r="D112" s="6" t="s">
        <v>9</v>
      </c>
      <c r="E112" s="7">
        <v>0.45520308683626348</v>
      </c>
      <c r="F112" s="11">
        <f t="shared" si="2"/>
        <v>5.4400517652400648E-5</v>
      </c>
    </row>
    <row r="113" spans="3:6" x14ac:dyDescent="0.3">
      <c r="C113" s="6" t="s">
        <v>114</v>
      </c>
      <c r="D113" s="6" t="s">
        <v>9</v>
      </c>
      <c r="E113" s="7">
        <v>0.45520308683626348</v>
      </c>
      <c r="F113" s="11">
        <f t="shared" si="2"/>
        <v>5.4400517652400648E-5</v>
      </c>
    </row>
    <row r="114" spans="3:6" x14ac:dyDescent="0.3">
      <c r="C114" s="6" t="s">
        <v>129</v>
      </c>
      <c r="D114" s="6" t="s">
        <v>18</v>
      </c>
      <c r="E114" s="7">
        <v>0.40467169364532163</v>
      </c>
      <c r="F114" s="11">
        <f t="shared" si="2"/>
        <v>4.8361600020295432E-5</v>
      </c>
    </row>
    <row r="115" spans="3:6" x14ac:dyDescent="0.3">
      <c r="C115" s="6" t="s">
        <v>117</v>
      </c>
      <c r="D115" s="6" t="s">
        <v>5</v>
      </c>
      <c r="E115" s="7">
        <v>0.39654446868917148</v>
      </c>
      <c r="F115" s="11">
        <f t="shared" si="2"/>
        <v>4.7390329707159116E-5</v>
      </c>
    </row>
    <row r="116" spans="3:6" ht="26.4" x14ac:dyDescent="0.3">
      <c r="C116" s="6" t="s">
        <v>118</v>
      </c>
      <c r="D116" s="6" t="s">
        <v>7</v>
      </c>
      <c r="E116" s="7">
        <v>0.3808967538698198</v>
      </c>
      <c r="F116" s="11">
        <f t="shared" si="2"/>
        <v>4.5520298921194646E-5</v>
      </c>
    </row>
    <row r="117" spans="3:6" x14ac:dyDescent="0.3">
      <c r="C117" s="6" t="s">
        <v>119</v>
      </c>
      <c r="D117" s="6" t="s">
        <v>5</v>
      </c>
      <c r="E117" s="7">
        <v>0.32019353760733787</v>
      </c>
      <c r="F117" s="11">
        <f t="shared" si="2"/>
        <v>3.8265764663098818E-5</v>
      </c>
    </row>
    <row r="118" spans="3:6" x14ac:dyDescent="0.3">
      <c r="C118" s="6" t="s">
        <v>120</v>
      </c>
      <c r="D118" s="6" t="s">
        <v>7</v>
      </c>
      <c r="E118" s="7">
        <v>0.3183898296992993</v>
      </c>
      <c r="F118" s="11">
        <f t="shared" si="2"/>
        <v>3.8050206713848089E-5</v>
      </c>
    </row>
    <row r="119" spans="3:6" x14ac:dyDescent="0.3">
      <c r="C119" s="6" t="s">
        <v>121</v>
      </c>
      <c r="D119" s="6" t="s">
        <v>9</v>
      </c>
      <c r="E119" s="7">
        <v>0.31535970464756252</v>
      </c>
      <c r="F119" s="11">
        <f t="shared" si="2"/>
        <v>3.7688081815900547E-5</v>
      </c>
    </row>
    <row r="120" spans="3:6" x14ac:dyDescent="0.3">
      <c r="C120" s="6" t="s">
        <v>122</v>
      </c>
      <c r="D120" s="6" t="s">
        <v>5</v>
      </c>
      <c r="E120" s="7">
        <v>0.31017912385686941</v>
      </c>
      <c r="F120" s="11">
        <f t="shared" si="2"/>
        <v>3.7068959747303588E-5</v>
      </c>
    </row>
    <row r="121" spans="3:6" x14ac:dyDescent="0.3">
      <c r="C121" s="6" t="s">
        <v>123</v>
      </c>
      <c r="D121" s="6" t="s">
        <v>9</v>
      </c>
      <c r="E121" s="7">
        <v>0.28423878401054031</v>
      </c>
      <c r="F121" s="11">
        <f t="shared" si="2"/>
        <v>3.3968875506822385E-5</v>
      </c>
    </row>
    <row r="122" spans="3:6" x14ac:dyDescent="0.3">
      <c r="C122" s="6" t="s">
        <v>124</v>
      </c>
      <c r="D122" s="6" t="s">
        <v>9</v>
      </c>
      <c r="E122" s="7">
        <v>0.27739305419981969</v>
      </c>
      <c r="F122" s="11">
        <f t="shared" si="2"/>
        <v>3.3150754417178657E-5</v>
      </c>
    </row>
    <row r="123" spans="3:6" x14ac:dyDescent="0.3">
      <c r="C123" s="6" t="s">
        <v>125</v>
      </c>
      <c r="D123" s="6" t="s">
        <v>7</v>
      </c>
      <c r="E123" s="7">
        <v>0.27090957607197202</v>
      </c>
      <c r="F123" s="11">
        <f t="shared" si="2"/>
        <v>3.2375925386922541E-5</v>
      </c>
    </row>
    <row r="124" spans="3:6" x14ac:dyDescent="0.3">
      <c r="C124" s="6" t="s">
        <v>126</v>
      </c>
      <c r="D124" s="6" t="s">
        <v>5</v>
      </c>
      <c r="E124" s="7">
        <v>0.2433796002915187</v>
      </c>
      <c r="F124" s="11">
        <f t="shared" si="2"/>
        <v>2.9085866561039807E-5</v>
      </c>
    </row>
    <row r="125" spans="3:6" x14ac:dyDescent="0.3">
      <c r="C125" s="6" t="s">
        <v>127</v>
      </c>
      <c r="D125" s="6" t="s">
        <v>9</v>
      </c>
      <c r="E125" s="7">
        <v>0.20898413848044581</v>
      </c>
      <c r="F125" s="11">
        <f t="shared" si="2"/>
        <v>2.4975325614535224E-5</v>
      </c>
    </row>
    <row r="126" spans="3:6" x14ac:dyDescent="0.3">
      <c r="C126" s="6" t="s">
        <v>128</v>
      </c>
      <c r="D126" s="6" t="s">
        <v>5</v>
      </c>
      <c r="E126" s="7">
        <v>0.197118586115721</v>
      </c>
      <c r="F126" s="11">
        <f t="shared" si="2"/>
        <v>2.3557294389485823E-5</v>
      </c>
    </row>
    <row r="127" spans="3:6" x14ac:dyDescent="0.3">
      <c r="C127" s="6" t="s">
        <v>130</v>
      </c>
      <c r="D127" s="6" t="s">
        <v>7</v>
      </c>
      <c r="E127" s="7">
        <v>0.18962721546267861</v>
      </c>
      <c r="F127" s="11">
        <f t="shared" si="2"/>
        <v>2.2662013902079772E-5</v>
      </c>
    </row>
    <row r="128" spans="3:6" x14ac:dyDescent="0.3">
      <c r="C128" s="6" t="s">
        <v>131</v>
      </c>
      <c r="D128" s="6" t="s">
        <v>9</v>
      </c>
      <c r="E128" s="7">
        <v>0.18563911057692911</v>
      </c>
      <c r="F128" s="11">
        <f t="shared" si="2"/>
        <v>2.2185402524629075E-5</v>
      </c>
    </row>
    <row r="129" spans="3:6" x14ac:dyDescent="0.3">
      <c r="C129" s="6" t="s">
        <v>133</v>
      </c>
      <c r="D129" s="6" t="s">
        <v>7</v>
      </c>
      <c r="E129" s="7">
        <v>0.17197000666919851</v>
      </c>
      <c r="F129" s="11">
        <f t="shared" si="2"/>
        <v>2.0551832037238085E-5</v>
      </c>
    </row>
    <row r="130" spans="3:6" ht="52.8" x14ac:dyDescent="0.3">
      <c r="C130" s="6" t="s">
        <v>135</v>
      </c>
      <c r="D130" s="6" t="s">
        <v>7</v>
      </c>
      <c r="E130" s="7">
        <v>0.1681704852871917</v>
      </c>
      <c r="F130" s="11">
        <f t="shared" si="2"/>
        <v>2.0097757941543554E-5</v>
      </c>
    </row>
    <row r="131" spans="3:6" ht="26.4" x14ac:dyDescent="0.3">
      <c r="C131" s="6" t="s">
        <v>136</v>
      </c>
      <c r="D131" s="6" t="s">
        <v>9</v>
      </c>
      <c r="E131" s="7">
        <v>0.1531257795049896</v>
      </c>
      <c r="F131" s="11">
        <f t="shared" si="2"/>
        <v>1.8299791701533737E-5</v>
      </c>
    </row>
    <row r="132" spans="3:6" x14ac:dyDescent="0.3">
      <c r="C132" s="6" t="s">
        <v>137</v>
      </c>
      <c r="D132" s="6" t="s">
        <v>9</v>
      </c>
      <c r="E132" s="7">
        <v>0.14602160268805159</v>
      </c>
      <c r="F132" s="11">
        <f t="shared" si="2"/>
        <v>1.7450784066234848E-5</v>
      </c>
    </row>
    <row r="133" spans="3:6" x14ac:dyDescent="0.3">
      <c r="C133" s="6" t="s">
        <v>138</v>
      </c>
      <c r="D133" s="6" t="s">
        <v>9</v>
      </c>
      <c r="E133" s="7">
        <v>0.1420264756670804</v>
      </c>
      <c r="F133" s="11">
        <f t="shared" si="2"/>
        <v>1.6973333485795126E-5</v>
      </c>
    </row>
    <row r="134" spans="3:6" x14ac:dyDescent="0.3">
      <c r="C134" s="6" t="s">
        <v>139</v>
      </c>
      <c r="D134" s="6" t="s">
        <v>9</v>
      </c>
      <c r="E134" s="7">
        <v>0.12696561834673051</v>
      </c>
      <c r="F134" s="11">
        <f t="shared" si="2"/>
        <v>1.5173437003962414E-5</v>
      </c>
    </row>
    <row r="135" spans="3:6" x14ac:dyDescent="0.3">
      <c r="C135" s="6" t="s">
        <v>140</v>
      </c>
      <c r="D135" s="6" t="s">
        <v>18</v>
      </c>
      <c r="E135" s="7">
        <v>0.1224528368297797</v>
      </c>
      <c r="F135" s="11">
        <f t="shared" si="2"/>
        <v>1.4634122448165881E-5</v>
      </c>
    </row>
    <row r="136" spans="3:6" x14ac:dyDescent="0.3">
      <c r="C136" s="6" t="s">
        <v>141</v>
      </c>
      <c r="D136" s="6" t="s">
        <v>9</v>
      </c>
      <c r="E136" s="7">
        <v>0.11153972607280591</v>
      </c>
      <c r="F136" s="11">
        <f t="shared" si="2"/>
        <v>1.3329915838971901E-5</v>
      </c>
    </row>
    <row r="137" spans="3:6" x14ac:dyDescent="0.3">
      <c r="C137" s="6" t="s">
        <v>142</v>
      </c>
      <c r="D137" s="6" t="s">
        <v>9</v>
      </c>
      <c r="E137" s="7">
        <v>9.3005432573221469E-2</v>
      </c>
      <c r="F137" s="11">
        <f t="shared" si="2"/>
        <v>1.1114915128615131E-5</v>
      </c>
    </row>
    <row r="138" spans="3:6" x14ac:dyDescent="0.3">
      <c r="C138" s="6" t="s">
        <v>143</v>
      </c>
      <c r="D138" s="6" t="s">
        <v>9</v>
      </c>
      <c r="E138" s="7">
        <v>9.1092513845069334E-2</v>
      </c>
      <c r="F138" s="11">
        <f t="shared" ref="F138:F149" si="3">+E138/$E$7</f>
        <v>1.088630558696701E-5</v>
      </c>
    </row>
    <row r="139" spans="3:6" x14ac:dyDescent="0.3">
      <c r="C139" s="6" t="s">
        <v>144</v>
      </c>
      <c r="D139" s="6" t="s">
        <v>9</v>
      </c>
      <c r="E139" s="7">
        <v>8.5774584389582742E-2</v>
      </c>
      <c r="F139" s="11">
        <f t="shared" si="3"/>
        <v>1.0250769221807255E-5</v>
      </c>
    </row>
    <row r="140" spans="3:6" ht="26.4" x14ac:dyDescent="0.3">
      <c r="C140" s="6" t="s">
        <v>145</v>
      </c>
      <c r="D140" s="6" t="s">
        <v>9</v>
      </c>
      <c r="E140" s="7">
        <v>8.5774584389582742E-2</v>
      </c>
      <c r="F140" s="11">
        <f t="shared" si="3"/>
        <v>1.0250769221807255E-5</v>
      </c>
    </row>
    <row r="141" spans="3:6" x14ac:dyDescent="0.3">
      <c r="C141" s="6" t="s">
        <v>146</v>
      </c>
      <c r="D141" s="6" t="s">
        <v>9</v>
      </c>
      <c r="E141" s="7">
        <v>7.9999999999998295E-2</v>
      </c>
      <c r="F141" s="11">
        <f t="shared" si="3"/>
        <v>9.5606588312908076E-6</v>
      </c>
    </row>
    <row r="142" spans="3:6" x14ac:dyDescent="0.3">
      <c r="C142" s="6" t="s">
        <v>147</v>
      </c>
      <c r="D142" s="6" t="s">
        <v>9</v>
      </c>
      <c r="E142" s="7">
        <v>2.9198663803981621E-2</v>
      </c>
      <c r="F142" s="11">
        <f t="shared" si="3"/>
        <v>3.4894807869929261E-6</v>
      </c>
    </row>
    <row r="143" spans="3:6" x14ac:dyDescent="0.3">
      <c r="C143" s="6" t="s">
        <v>148</v>
      </c>
      <c r="D143" s="6" t="s">
        <v>9</v>
      </c>
      <c r="E143" s="7">
        <v>2.2876378949149508E-2</v>
      </c>
      <c r="F143" s="11">
        <f t="shared" si="3"/>
        <v>2.7339156803518252E-6</v>
      </c>
    </row>
    <row r="144" spans="3:6" x14ac:dyDescent="0.3">
      <c r="C144" s="6" t="s">
        <v>152</v>
      </c>
      <c r="D144" s="6" t="s">
        <v>18</v>
      </c>
      <c r="E144" s="7">
        <v>2.1291701142276701E-2</v>
      </c>
      <c r="F144" s="11">
        <f t="shared" si="3"/>
        <v>2.5445336319889581E-6</v>
      </c>
    </row>
    <row r="145" spans="3:6" x14ac:dyDescent="0.3">
      <c r="C145" s="6" t="s">
        <v>149</v>
      </c>
      <c r="D145" s="6" t="s">
        <v>5</v>
      </c>
      <c r="E145" s="7">
        <v>1.9023474631353569E-2</v>
      </c>
      <c r="F145" s="11">
        <f t="shared" si="3"/>
        <v>2.2734618842011379E-6</v>
      </c>
    </row>
    <row r="146" spans="3:6" x14ac:dyDescent="0.3">
      <c r="C146" s="6" t="s">
        <v>150</v>
      </c>
      <c r="D146" s="6" t="s">
        <v>9</v>
      </c>
      <c r="E146" s="7">
        <v>1.326059420034653E-2</v>
      </c>
      <c r="F146" s="11">
        <f t="shared" si="3"/>
        <v>1.5847502131213677E-6</v>
      </c>
    </row>
    <row r="147" spans="3:6" x14ac:dyDescent="0.3">
      <c r="C147" s="6" t="s">
        <v>151</v>
      </c>
      <c r="D147" s="6" t="s">
        <v>7</v>
      </c>
      <c r="E147" s="7">
        <v>1.0000000000000011E-2</v>
      </c>
      <c r="F147" s="11">
        <f t="shared" si="3"/>
        <v>1.1950823539113776E-6</v>
      </c>
    </row>
    <row r="148" spans="3:6" x14ac:dyDescent="0.3">
      <c r="C148" s="6" t="s">
        <v>153</v>
      </c>
      <c r="D148" s="6" t="s">
        <v>9</v>
      </c>
      <c r="E148" s="7">
        <v>9.1577524563035695E-3</v>
      </c>
      <c r="F148" s="11">
        <f t="shared" si="3"/>
        <v>1.0944268362016959E-6</v>
      </c>
    </row>
    <row r="149" spans="3:6" x14ac:dyDescent="0.3">
      <c r="C149" s="6" t="s">
        <v>154</v>
      </c>
      <c r="D149" s="6" t="s">
        <v>9</v>
      </c>
      <c r="E149" s="7">
        <v>8.0449393508388312E-3</v>
      </c>
      <c r="F149" s="11">
        <f t="shared" si="3"/>
        <v>9.6143650564747303E-7</v>
      </c>
    </row>
    <row r="150" spans="3:6" x14ac:dyDescent="0.3">
      <c r="E150" s="3"/>
    </row>
  </sheetData>
  <mergeCells count="3">
    <mergeCell ref="C2:F2"/>
    <mergeCell ref="C3:F3"/>
    <mergeCell ref="C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53"/>
  <sheetViews>
    <sheetView tabSelected="1" zoomScale="70" zoomScaleNormal="70" workbookViewId="0">
      <selection activeCell="B8" sqref="B8"/>
    </sheetView>
  </sheetViews>
  <sheetFormatPr baseColWidth="10" defaultRowHeight="13.2" x14ac:dyDescent="0.3"/>
  <cols>
    <col min="1" max="1" width="12" style="1" customWidth="1"/>
    <col min="2" max="2" width="62.6640625" style="1" customWidth="1"/>
    <col min="3" max="3" width="27.44140625" style="1" customWidth="1"/>
    <col min="4" max="4" width="21.5546875" style="1" customWidth="1"/>
    <col min="5" max="5" width="27" style="1" customWidth="1"/>
    <col min="6" max="6" width="9" style="1" customWidth="1"/>
    <col min="7" max="7" width="24" style="1" customWidth="1"/>
    <col min="8" max="239" width="9" style="1" customWidth="1"/>
    <col min="240" max="290" width="10" style="1" customWidth="1"/>
    <col min="291" max="297" width="11" style="1" customWidth="1"/>
    <col min="298" max="298" width="12.5546875" style="1" bestFit="1" customWidth="1"/>
    <col min="299" max="299" width="11.88671875" style="1" bestFit="1" customWidth="1"/>
    <col min="300" max="16384" width="11.5546875" style="1"/>
  </cols>
  <sheetData>
    <row r="3" spans="2:7" ht="19.2" x14ac:dyDescent="0.3">
      <c r="B3" s="28" t="s">
        <v>355</v>
      </c>
      <c r="C3" s="28"/>
      <c r="D3" s="28"/>
      <c r="E3" s="28"/>
    </row>
    <row r="4" spans="2:7" ht="19.2" x14ac:dyDescent="0.3">
      <c r="B4" s="28" t="s">
        <v>364</v>
      </c>
      <c r="C4" s="28"/>
      <c r="D4" s="28"/>
      <c r="E4" s="28"/>
    </row>
    <row r="5" spans="2:7" ht="19.2" x14ac:dyDescent="0.3">
      <c r="B5" s="28" t="s">
        <v>358</v>
      </c>
      <c r="C5" s="28"/>
      <c r="D5" s="28"/>
      <c r="E5" s="28"/>
    </row>
    <row r="8" spans="2:7" ht="59.4" customHeight="1" x14ac:dyDescent="0.3">
      <c r="C8" s="4" t="s">
        <v>354</v>
      </c>
      <c r="D8" s="5">
        <f>SUM(D10:D152)</f>
        <v>7415.3463291794014</v>
      </c>
    </row>
    <row r="9" spans="2:7" ht="24.6" customHeight="1" x14ac:dyDescent="0.3">
      <c r="B9" s="9" t="s">
        <v>0</v>
      </c>
      <c r="C9" s="9" t="s">
        <v>362</v>
      </c>
      <c r="D9" s="9" t="s">
        <v>335</v>
      </c>
      <c r="E9" s="10" t="s">
        <v>353</v>
      </c>
      <c r="G9" s="14" t="s">
        <v>360</v>
      </c>
    </row>
    <row r="10" spans="2:7" ht="15" x14ac:dyDescent="0.3">
      <c r="B10" s="6" t="s">
        <v>2</v>
      </c>
      <c r="C10" s="6" t="s">
        <v>3</v>
      </c>
      <c r="D10" s="7">
        <v>4244.7231748674185</v>
      </c>
      <c r="E10" s="11">
        <f>+D10/$D$8</f>
        <v>0.57242413050411756</v>
      </c>
      <c r="G10" s="15">
        <f>+E10</f>
        <v>0.57242413050411756</v>
      </c>
    </row>
    <row r="11" spans="2:7" ht="15" x14ac:dyDescent="0.3">
      <c r="B11" s="6" t="s">
        <v>155</v>
      </c>
      <c r="C11" s="6" t="s">
        <v>18</v>
      </c>
      <c r="D11" s="7">
        <v>280.78062457693534</v>
      </c>
      <c r="E11" s="11">
        <f t="shared" ref="E11:E74" si="0">+D11/$D$8</f>
        <v>3.7864802547665652E-2</v>
      </c>
      <c r="G11" s="15">
        <f>+G10+E11</f>
        <v>0.61028893305178322</v>
      </c>
    </row>
    <row r="12" spans="2:7" ht="15" x14ac:dyDescent="0.3">
      <c r="B12" s="6" t="s">
        <v>22</v>
      </c>
      <c r="C12" s="6" t="s">
        <v>18</v>
      </c>
      <c r="D12" s="7">
        <v>274.30094525506775</v>
      </c>
      <c r="E12" s="11">
        <f t="shared" si="0"/>
        <v>3.6990982359878868E-2</v>
      </c>
      <c r="G12" s="15">
        <f t="shared" ref="G12" si="1">+G11+E12</f>
        <v>0.64727991541166208</v>
      </c>
    </row>
    <row r="13" spans="2:7" x14ac:dyDescent="0.3">
      <c r="B13" s="6" t="s">
        <v>4</v>
      </c>
      <c r="C13" s="6" t="s">
        <v>5</v>
      </c>
      <c r="D13" s="7">
        <v>240.54454388702291</v>
      </c>
      <c r="E13" s="11">
        <f t="shared" si="0"/>
        <v>3.2438747053590698E-2</v>
      </c>
      <c r="G13" s="26"/>
    </row>
    <row r="14" spans="2:7" x14ac:dyDescent="0.3">
      <c r="B14" s="6" t="s">
        <v>10</v>
      </c>
      <c r="C14" s="6" t="s">
        <v>11</v>
      </c>
      <c r="D14" s="7">
        <v>224.69922387100038</v>
      </c>
      <c r="E14" s="11">
        <f t="shared" si="0"/>
        <v>3.030191900637311E-2</v>
      </c>
      <c r="G14" s="26"/>
    </row>
    <row r="15" spans="2:7" ht="26.4" x14ac:dyDescent="0.3">
      <c r="B15" s="6" t="s">
        <v>63</v>
      </c>
      <c r="C15" s="6" t="s">
        <v>9</v>
      </c>
      <c r="D15" s="7">
        <v>181.07691112449447</v>
      </c>
      <c r="E15" s="11">
        <f t="shared" si="0"/>
        <v>2.4419211603368612E-2</v>
      </c>
      <c r="G15" s="26"/>
    </row>
    <row r="16" spans="2:7" x14ac:dyDescent="0.3">
      <c r="B16" s="6" t="s">
        <v>6</v>
      </c>
      <c r="C16" s="6" t="s">
        <v>7</v>
      </c>
      <c r="D16" s="7">
        <v>137.20594786779839</v>
      </c>
      <c r="E16" s="11">
        <f t="shared" si="0"/>
        <v>1.8502972319430683E-2</v>
      </c>
      <c r="G16" s="26"/>
    </row>
    <row r="17" spans="2:7" x14ac:dyDescent="0.3">
      <c r="B17" s="6" t="s">
        <v>156</v>
      </c>
      <c r="C17" s="6" t="s">
        <v>18</v>
      </c>
      <c r="D17" s="7">
        <v>131.3129954068136</v>
      </c>
      <c r="E17" s="11">
        <f t="shared" si="0"/>
        <v>1.7708275457087787E-2</v>
      </c>
      <c r="G17" s="26"/>
    </row>
    <row r="18" spans="2:7" x14ac:dyDescent="0.3">
      <c r="B18" s="6" t="s">
        <v>12</v>
      </c>
      <c r="C18" s="6" t="s">
        <v>5</v>
      </c>
      <c r="D18" s="7">
        <v>99.999666500574676</v>
      </c>
      <c r="E18" s="11">
        <f t="shared" si="0"/>
        <v>1.3485501831124975E-2</v>
      </c>
      <c r="G18" s="26"/>
    </row>
    <row r="19" spans="2:7" x14ac:dyDescent="0.3">
      <c r="B19" s="6" t="s">
        <v>30</v>
      </c>
      <c r="C19" s="6" t="s">
        <v>18</v>
      </c>
      <c r="D19" s="7">
        <v>92.606015709254279</v>
      </c>
      <c r="E19" s="11">
        <f t="shared" si="0"/>
        <v>1.2488427593037622E-2</v>
      </c>
      <c r="G19" s="26"/>
    </row>
    <row r="20" spans="2:7" x14ac:dyDescent="0.3">
      <c r="B20" s="6" t="s">
        <v>157</v>
      </c>
      <c r="C20" s="6" t="s">
        <v>18</v>
      </c>
      <c r="D20" s="7">
        <v>79.343798690169933</v>
      </c>
      <c r="E20" s="11">
        <f t="shared" si="0"/>
        <v>1.069994510950243E-2</v>
      </c>
      <c r="G20" s="26"/>
    </row>
    <row r="21" spans="2:7" x14ac:dyDescent="0.3">
      <c r="B21" s="6" t="s">
        <v>19</v>
      </c>
      <c r="C21" s="6" t="s">
        <v>7</v>
      </c>
      <c r="D21" s="7">
        <v>74.681464176042937</v>
      </c>
      <c r="E21" s="11">
        <f t="shared" si="0"/>
        <v>1.0071203806378029E-2</v>
      </c>
      <c r="G21" s="26"/>
    </row>
    <row r="22" spans="2:7" x14ac:dyDescent="0.3">
      <c r="B22" s="6" t="s">
        <v>25</v>
      </c>
      <c r="C22" s="6" t="s">
        <v>11</v>
      </c>
      <c r="D22" s="7">
        <v>73.553947387273183</v>
      </c>
      <c r="E22" s="11">
        <f t="shared" si="0"/>
        <v>9.9191520020903493E-3</v>
      </c>
      <c r="G22" s="26"/>
    </row>
    <row r="23" spans="2:7" x14ac:dyDescent="0.3">
      <c r="B23" s="6" t="s">
        <v>158</v>
      </c>
      <c r="C23" s="6" t="s">
        <v>18</v>
      </c>
      <c r="D23" s="7">
        <v>70.403725214018777</v>
      </c>
      <c r="E23" s="11">
        <f t="shared" si="0"/>
        <v>9.4943273164437361E-3</v>
      </c>
      <c r="G23" s="26"/>
    </row>
    <row r="24" spans="2:7" x14ac:dyDescent="0.3">
      <c r="B24" s="6" t="s">
        <v>159</v>
      </c>
      <c r="C24" s="6" t="s">
        <v>18</v>
      </c>
      <c r="D24" s="7">
        <v>69.481333981915668</v>
      </c>
      <c r="E24" s="11">
        <f t="shared" si="0"/>
        <v>9.3699378151100628E-3</v>
      </c>
      <c r="G24" s="26"/>
    </row>
    <row r="25" spans="2:7" x14ac:dyDescent="0.3">
      <c r="B25" s="6" t="s">
        <v>13</v>
      </c>
      <c r="C25" s="6" t="s">
        <v>7</v>
      </c>
      <c r="D25" s="7">
        <v>67.264119431667496</v>
      </c>
      <c r="E25" s="11">
        <f t="shared" si="0"/>
        <v>9.0709343091614023E-3</v>
      </c>
      <c r="G25" s="26"/>
    </row>
    <row r="26" spans="2:7" x14ac:dyDescent="0.3">
      <c r="B26" s="6" t="s">
        <v>8</v>
      </c>
      <c r="C26" s="6" t="s">
        <v>9</v>
      </c>
      <c r="D26" s="7">
        <v>67.190047226496972</v>
      </c>
      <c r="E26" s="11">
        <f t="shared" si="0"/>
        <v>9.0609452672633789E-3</v>
      </c>
      <c r="G26" s="26"/>
    </row>
    <row r="27" spans="2:7" x14ac:dyDescent="0.3">
      <c r="B27" s="6" t="s">
        <v>16</v>
      </c>
      <c r="C27" s="6" t="s">
        <v>11</v>
      </c>
      <c r="D27" s="7">
        <v>62.121496827832743</v>
      </c>
      <c r="E27" s="11">
        <f t="shared" si="0"/>
        <v>8.3774235308989604E-3</v>
      </c>
      <c r="G27" s="26"/>
    </row>
    <row r="28" spans="2:7" x14ac:dyDescent="0.3">
      <c r="B28" s="6" t="s">
        <v>161</v>
      </c>
      <c r="C28" s="6" t="s">
        <v>18</v>
      </c>
      <c r="D28" s="7">
        <v>53.285605373763246</v>
      </c>
      <c r="E28" s="11">
        <f t="shared" si="0"/>
        <v>7.1858552531908447E-3</v>
      </c>
      <c r="G28" s="26"/>
    </row>
    <row r="29" spans="2:7" x14ac:dyDescent="0.3">
      <c r="B29" s="6" t="s">
        <v>24</v>
      </c>
      <c r="C29" s="6" t="s">
        <v>7</v>
      </c>
      <c r="D29" s="7">
        <v>52.744622432623146</v>
      </c>
      <c r="E29" s="11">
        <f t="shared" si="0"/>
        <v>7.1129007454544587E-3</v>
      </c>
      <c r="G29" s="26"/>
    </row>
    <row r="30" spans="2:7" x14ac:dyDescent="0.3">
      <c r="B30" s="6" t="s">
        <v>162</v>
      </c>
      <c r="C30" s="6" t="s">
        <v>18</v>
      </c>
      <c r="D30" s="7">
        <v>42.430426084174542</v>
      </c>
      <c r="E30" s="11">
        <f t="shared" si="0"/>
        <v>5.7219749692891267E-3</v>
      </c>
      <c r="G30" s="26"/>
    </row>
    <row r="31" spans="2:7" x14ac:dyDescent="0.3">
      <c r="B31" s="6" t="s">
        <v>29</v>
      </c>
      <c r="C31" s="6" t="s">
        <v>18</v>
      </c>
      <c r="D31" s="7">
        <v>36.213177129960968</v>
      </c>
      <c r="E31" s="11">
        <f t="shared" si="0"/>
        <v>4.8835449515637654E-3</v>
      </c>
      <c r="G31" s="26"/>
    </row>
    <row r="32" spans="2:7" x14ac:dyDescent="0.3">
      <c r="B32" s="6" t="s">
        <v>20</v>
      </c>
      <c r="C32" s="6" t="s">
        <v>5</v>
      </c>
      <c r="D32" s="7">
        <v>34.914943718918948</v>
      </c>
      <c r="E32" s="11">
        <f t="shared" si="0"/>
        <v>4.7084710772750532E-3</v>
      </c>
      <c r="G32" s="26"/>
    </row>
    <row r="33" spans="2:7" x14ac:dyDescent="0.3">
      <c r="B33" s="6" t="s">
        <v>26</v>
      </c>
      <c r="C33" s="6" t="s">
        <v>5</v>
      </c>
      <c r="D33" s="7">
        <v>32.730118179761121</v>
      </c>
      <c r="E33" s="11">
        <f t="shared" si="0"/>
        <v>4.4138354065767701E-3</v>
      </c>
      <c r="G33" s="26"/>
    </row>
    <row r="34" spans="2:7" x14ac:dyDescent="0.3">
      <c r="B34" s="6" t="s">
        <v>160</v>
      </c>
      <c r="C34" s="6" t="s">
        <v>18</v>
      </c>
      <c r="D34" s="7">
        <v>32.053243474656483</v>
      </c>
      <c r="E34" s="11">
        <f t="shared" si="0"/>
        <v>4.3225551514063359E-3</v>
      </c>
      <c r="G34" s="26"/>
    </row>
    <row r="35" spans="2:7" x14ac:dyDescent="0.3">
      <c r="B35" s="6" t="s">
        <v>174</v>
      </c>
      <c r="C35" s="6" t="s">
        <v>18</v>
      </c>
      <c r="D35" s="7">
        <v>29.398599602527614</v>
      </c>
      <c r="E35" s="11">
        <f t="shared" si="0"/>
        <v>3.9645619095151456E-3</v>
      </c>
      <c r="G35" s="26"/>
    </row>
    <row r="36" spans="2:7" x14ac:dyDescent="0.3">
      <c r="B36" s="6" t="s">
        <v>33</v>
      </c>
      <c r="C36" s="6" t="s">
        <v>7</v>
      </c>
      <c r="D36" s="7">
        <v>28.723481890599938</v>
      </c>
      <c r="E36" s="11">
        <f t="shared" si="0"/>
        <v>3.8735185944819574E-3</v>
      </c>
      <c r="G36" s="26"/>
    </row>
    <row r="37" spans="2:7" x14ac:dyDescent="0.3">
      <c r="B37" s="6" t="s">
        <v>15</v>
      </c>
      <c r="C37" s="6" t="s">
        <v>5</v>
      </c>
      <c r="D37" s="7">
        <v>24.663356458364429</v>
      </c>
      <c r="E37" s="11">
        <f t="shared" si="0"/>
        <v>3.3259884789620785E-3</v>
      </c>
      <c r="G37" s="26"/>
    </row>
    <row r="38" spans="2:7" x14ac:dyDescent="0.3">
      <c r="B38" s="6" t="s">
        <v>163</v>
      </c>
      <c r="C38" s="6" t="s">
        <v>18</v>
      </c>
      <c r="D38" s="7">
        <v>22.916122057969911</v>
      </c>
      <c r="E38" s="11">
        <f t="shared" si="0"/>
        <v>3.0903643660977679E-3</v>
      </c>
      <c r="G38" s="26"/>
    </row>
    <row r="39" spans="2:7" x14ac:dyDescent="0.3">
      <c r="B39" s="6" t="s">
        <v>164</v>
      </c>
      <c r="C39" s="6" t="s">
        <v>18</v>
      </c>
      <c r="D39" s="7">
        <v>22.882219843377239</v>
      </c>
      <c r="E39" s="11">
        <f t="shared" si="0"/>
        <v>3.0857924670808241E-3</v>
      </c>
      <c r="G39" s="26"/>
    </row>
    <row r="40" spans="2:7" x14ac:dyDescent="0.3">
      <c r="B40" s="6" t="s">
        <v>165</v>
      </c>
      <c r="C40" s="6" t="s">
        <v>18</v>
      </c>
      <c r="D40" s="7">
        <v>20.896607219554429</v>
      </c>
      <c r="E40" s="11">
        <f t="shared" si="0"/>
        <v>2.818021747322339E-3</v>
      </c>
      <c r="G40" s="26"/>
    </row>
    <row r="41" spans="2:7" x14ac:dyDescent="0.3">
      <c r="B41" s="6" t="s">
        <v>35</v>
      </c>
      <c r="C41" s="6" t="s">
        <v>5</v>
      </c>
      <c r="D41" s="7">
        <v>20.595164226265751</v>
      </c>
      <c r="E41" s="11">
        <f t="shared" si="0"/>
        <v>2.7773705113709581E-3</v>
      </c>
      <c r="G41" s="26"/>
    </row>
    <row r="42" spans="2:7" x14ac:dyDescent="0.3">
      <c r="B42" s="6" t="s">
        <v>172</v>
      </c>
      <c r="C42" s="6" t="s">
        <v>18</v>
      </c>
      <c r="D42" s="7">
        <v>20.137511402026572</v>
      </c>
      <c r="E42" s="11">
        <f t="shared" si="0"/>
        <v>2.7156535255521952E-3</v>
      </c>
      <c r="G42" s="26"/>
    </row>
    <row r="43" spans="2:7" x14ac:dyDescent="0.3">
      <c r="B43" s="6" t="s">
        <v>166</v>
      </c>
      <c r="C43" s="6" t="s">
        <v>18</v>
      </c>
      <c r="D43" s="7">
        <v>20.090078391069259</v>
      </c>
      <c r="E43" s="11">
        <f t="shared" si="0"/>
        <v>2.7092569246583622E-3</v>
      </c>
      <c r="G43" s="26"/>
    </row>
    <row r="44" spans="2:7" x14ac:dyDescent="0.3">
      <c r="B44" s="6" t="s">
        <v>167</v>
      </c>
      <c r="C44" s="6" t="s">
        <v>18</v>
      </c>
      <c r="D44" s="7">
        <v>20.020157369988741</v>
      </c>
      <c r="E44" s="11">
        <f t="shared" si="0"/>
        <v>2.6998276926337729E-3</v>
      </c>
      <c r="G44" s="26"/>
    </row>
    <row r="45" spans="2:7" x14ac:dyDescent="0.3">
      <c r="B45" s="6" t="s">
        <v>168</v>
      </c>
      <c r="C45" s="6" t="s">
        <v>18</v>
      </c>
      <c r="D45" s="7">
        <v>19.623677012918051</v>
      </c>
      <c r="E45" s="11">
        <f t="shared" si="0"/>
        <v>2.6463601485070018E-3</v>
      </c>
      <c r="G45" s="26"/>
    </row>
    <row r="46" spans="2:7" x14ac:dyDescent="0.3">
      <c r="B46" s="6" t="s">
        <v>23</v>
      </c>
      <c r="C46" s="6" t="s">
        <v>5</v>
      </c>
      <c r="D46" s="7">
        <v>18.38943777365785</v>
      </c>
      <c r="E46" s="11">
        <f t="shared" si="0"/>
        <v>2.4799162382066202E-3</v>
      </c>
      <c r="G46" s="26"/>
    </row>
    <row r="47" spans="2:7" x14ac:dyDescent="0.3">
      <c r="B47" s="6" t="s">
        <v>107</v>
      </c>
      <c r="C47" s="6" t="s">
        <v>18</v>
      </c>
      <c r="D47" s="7">
        <v>18.375375842606452</v>
      </c>
      <c r="E47" s="11">
        <f t="shared" si="0"/>
        <v>2.4780199099129481E-3</v>
      </c>
      <c r="G47" s="26"/>
    </row>
    <row r="48" spans="2:7" x14ac:dyDescent="0.3">
      <c r="B48" s="6" t="s">
        <v>169</v>
      </c>
      <c r="C48" s="6" t="s">
        <v>18</v>
      </c>
      <c r="D48" s="7">
        <v>17.40775291234695</v>
      </c>
      <c r="E48" s="11">
        <f t="shared" si="0"/>
        <v>2.3475306667535422E-3</v>
      </c>
      <c r="G48" s="26"/>
    </row>
    <row r="49" spans="2:7" x14ac:dyDescent="0.3">
      <c r="B49" s="6" t="s">
        <v>190</v>
      </c>
      <c r="C49" s="6" t="s">
        <v>11</v>
      </c>
      <c r="D49" s="7">
        <v>13.715628490914243</v>
      </c>
      <c r="E49" s="11">
        <f t="shared" si="0"/>
        <v>1.8496274997896213E-3</v>
      </c>
      <c r="G49" s="26"/>
    </row>
    <row r="50" spans="2:7" x14ac:dyDescent="0.3">
      <c r="B50" s="6" t="s">
        <v>53</v>
      </c>
      <c r="C50" s="6" t="s">
        <v>18</v>
      </c>
      <c r="D50" s="7">
        <v>13.159947271426059</v>
      </c>
      <c r="E50" s="11">
        <f t="shared" si="0"/>
        <v>1.7746908488470246E-3</v>
      </c>
      <c r="G50" s="26"/>
    </row>
    <row r="51" spans="2:7" x14ac:dyDescent="0.3">
      <c r="B51" s="6" t="s">
        <v>170</v>
      </c>
      <c r="C51" s="6" t="s">
        <v>18</v>
      </c>
      <c r="D51" s="7">
        <v>13.131104710591901</v>
      </c>
      <c r="E51" s="11">
        <f t="shared" si="0"/>
        <v>1.7708012718058736E-3</v>
      </c>
      <c r="G51" s="26"/>
    </row>
    <row r="52" spans="2:7" x14ac:dyDescent="0.3">
      <c r="B52" s="6" t="s">
        <v>171</v>
      </c>
      <c r="C52" s="6" t="s">
        <v>18</v>
      </c>
      <c r="D52" s="7">
        <v>12.75611307240615</v>
      </c>
      <c r="E52" s="11">
        <f t="shared" si="0"/>
        <v>1.7202315989222003E-3</v>
      </c>
      <c r="G52" s="26"/>
    </row>
    <row r="53" spans="2:7" x14ac:dyDescent="0.3">
      <c r="B53" s="6" t="s">
        <v>183</v>
      </c>
      <c r="C53" s="6" t="s">
        <v>18</v>
      </c>
      <c r="D53" s="7">
        <v>11.59437658713432</v>
      </c>
      <c r="E53" s="11">
        <f t="shared" si="0"/>
        <v>1.5635650814460852E-3</v>
      </c>
      <c r="G53" s="26"/>
    </row>
    <row r="54" spans="2:7" x14ac:dyDescent="0.3">
      <c r="B54" s="6" t="s">
        <v>39</v>
      </c>
      <c r="C54" s="6" t="s">
        <v>7</v>
      </c>
      <c r="D54" s="7">
        <v>11.546657622166091</v>
      </c>
      <c r="E54" s="11">
        <f t="shared" si="0"/>
        <v>1.5571299180902681E-3</v>
      </c>
      <c r="G54" s="26"/>
    </row>
    <row r="55" spans="2:7" x14ac:dyDescent="0.3">
      <c r="B55" s="6" t="s">
        <v>173</v>
      </c>
      <c r="C55" s="6" t="s">
        <v>18</v>
      </c>
      <c r="D55" s="7">
        <v>11.22036824793304</v>
      </c>
      <c r="E55" s="11">
        <f t="shared" si="0"/>
        <v>1.5131280118071992E-3</v>
      </c>
      <c r="G55" s="26"/>
    </row>
    <row r="56" spans="2:7" x14ac:dyDescent="0.3">
      <c r="B56" s="6" t="s">
        <v>175</v>
      </c>
      <c r="C56" s="6" t="s">
        <v>18</v>
      </c>
      <c r="D56" s="7">
        <v>10.89913877356298</v>
      </c>
      <c r="E56" s="11">
        <f t="shared" si="0"/>
        <v>1.4698084606884574E-3</v>
      </c>
      <c r="G56" s="26"/>
    </row>
    <row r="57" spans="2:7" x14ac:dyDescent="0.3">
      <c r="B57" s="6" t="s">
        <v>44</v>
      </c>
      <c r="C57" s="6" t="s">
        <v>18</v>
      </c>
      <c r="D57" s="7">
        <v>10.785897554425899</v>
      </c>
      <c r="E57" s="11">
        <f t="shared" si="0"/>
        <v>1.454537263078782E-3</v>
      </c>
      <c r="G57" s="26"/>
    </row>
    <row r="58" spans="2:7" x14ac:dyDescent="0.3">
      <c r="B58" s="6" t="s">
        <v>176</v>
      </c>
      <c r="C58" s="6" t="s">
        <v>18</v>
      </c>
      <c r="D58" s="7">
        <v>10.7186214543035</v>
      </c>
      <c r="E58" s="11">
        <f t="shared" si="0"/>
        <v>1.4454647131079644E-3</v>
      </c>
      <c r="G58" s="26"/>
    </row>
    <row r="59" spans="2:7" x14ac:dyDescent="0.3">
      <c r="B59" s="6" t="s">
        <v>186</v>
      </c>
      <c r="C59" s="6" t="s">
        <v>18</v>
      </c>
      <c r="D59" s="7">
        <v>10.710402664486537</v>
      </c>
      <c r="E59" s="11">
        <f t="shared" si="0"/>
        <v>1.4443563643603647E-3</v>
      </c>
      <c r="G59" s="26"/>
    </row>
    <row r="60" spans="2:7" x14ac:dyDescent="0.3">
      <c r="B60" s="6" t="s">
        <v>177</v>
      </c>
      <c r="C60" s="6" t="s">
        <v>18</v>
      </c>
      <c r="D60" s="7">
        <v>10.703751581866531</v>
      </c>
      <c r="E60" s="11">
        <f t="shared" si="0"/>
        <v>1.4434594295005816E-3</v>
      </c>
      <c r="G60" s="26"/>
    </row>
    <row r="61" spans="2:7" x14ac:dyDescent="0.3">
      <c r="B61" s="6" t="s">
        <v>178</v>
      </c>
      <c r="C61" s="6" t="s">
        <v>9</v>
      </c>
      <c r="D61" s="7">
        <v>10.428954901529634</v>
      </c>
      <c r="E61" s="11">
        <f t="shared" si="0"/>
        <v>1.4064015945542121E-3</v>
      </c>
      <c r="G61" s="26"/>
    </row>
    <row r="62" spans="2:7" x14ac:dyDescent="0.3">
      <c r="B62" s="6" t="s">
        <v>27</v>
      </c>
      <c r="C62" s="6" t="s">
        <v>11</v>
      </c>
      <c r="D62" s="7">
        <v>9.7502585810250935</v>
      </c>
      <c r="E62" s="11">
        <f t="shared" si="0"/>
        <v>1.3148756845864109E-3</v>
      </c>
      <c r="G62" s="26"/>
    </row>
    <row r="63" spans="2:7" x14ac:dyDescent="0.3">
      <c r="B63" s="6" t="s">
        <v>179</v>
      </c>
      <c r="C63" s="6" t="s">
        <v>18</v>
      </c>
      <c r="D63" s="7">
        <v>9.7364091646013549</v>
      </c>
      <c r="E63" s="11">
        <f t="shared" si="0"/>
        <v>1.3130080150523201E-3</v>
      </c>
      <c r="G63" s="26"/>
    </row>
    <row r="64" spans="2:7" x14ac:dyDescent="0.3">
      <c r="B64" s="6" t="s">
        <v>180</v>
      </c>
      <c r="C64" s="6" t="s">
        <v>18</v>
      </c>
      <c r="D64" s="7">
        <v>9.4926232084035291</v>
      </c>
      <c r="E64" s="11">
        <f t="shared" si="0"/>
        <v>1.2801321458244018E-3</v>
      </c>
      <c r="G64" s="26"/>
    </row>
    <row r="65" spans="2:7" x14ac:dyDescent="0.3">
      <c r="B65" s="6" t="s">
        <v>45</v>
      </c>
      <c r="C65" s="6" t="s">
        <v>9</v>
      </c>
      <c r="D65" s="7">
        <v>8.844528682067903</v>
      </c>
      <c r="E65" s="11">
        <f t="shared" si="0"/>
        <v>1.1927330551325251E-3</v>
      </c>
      <c r="G65" s="26"/>
    </row>
    <row r="66" spans="2:7" x14ac:dyDescent="0.3">
      <c r="B66" s="6" t="s">
        <v>48</v>
      </c>
      <c r="C66" s="6" t="s">
        <v>7</v>
      </c>
      <c r="D66" s="7">
        <v>8.516836726499605</v>
      </c>
      <c r="E66" s="11">
        <f t="shared" si="0"/>
        <v>1.1485420030870085E-3</v>
      </c>
      <c r="G66" s="26"/>
    </row>
    <row r="67" spans="2:7" x14ac:dyDescent="0.3">
      <c r="B67" s="6" t="s">
        <v>49</v>
      </c>
      <c r="C67" s="6" t="s">
        <v>5</v>
      </c>
      <c r="D67" s="7">
        <v>8.0081489295523625</v>
      </c>
      <c r="E67" s="11">
        <f t="shared" si="0"/>
        <v>1.0799426721366044E-3</v>
      </c>
      <c r="G67" s="26"/>
    </row>
    <row r="68" spans="2:7" x14ac:dyDescent="0.3">
      <c r="B68" s="6" t="s">
        <v>181</v>
      </c>
      <c r="C68" s="6" t="s">
        <v>18</v>
      </c>
      <c r="D68" s="7">
        <v>7.6454059039351696</v>
      </c>
      <c r="E68" s="11">
        <f t="shared" si="0"/>
        <v>1.0310247916338693E-3</v>
      </c>
      <c r="G68" s="26"/>
    </row>
    <row r="69" spans="2:7" x14ac:dyDescent="0.3">
      <c r="B69" s="6" t="s">
        <v>182</v>
      </c>
      <c r="C69" s="6" t="s">
        <v>18</v>
      </c>
      <c r="D69" s="7">
        <v>7.526555361575447</v>
      </c>
      <c r="E69" s="11">
        <f t="shared" si="0"/>
        <v>1.0149971461155412E-3</v>
      </c>
      <c r="G69" s="26"/>
    </row>
    <row r="70" spans="2:7" x14ac:dyDescent="0.3">
      <c r="B70" s="6" t="s">
        <v>32</v>
      </c>
      <c r="C70" s="6" t="s">
        <v>7</v>
      </c>
      <c r="D70" s="7">
        <v>7.3267050306603778</v>
      </c>
      <c r="E70" s="11">
        <f t="shared" si="0"/>
        <v>9.8804623619935046E-4</v>
      </c>
      <c r="G70" s="26"/>
    </row>
    <row r="71" spans="2:7" x14ac:dyDescent="0.3">
      <c r="B71" s="6" t="s">
        <v>184</v>
      </c>
      <c r="C71" s="6" t="s">
        <v>18</v>
      </c>
      <c r="D71" s="7">
        <v>6.2361697544874906</v>
      </c>
      <c r="E71" s="11">
        <f t="shared" si="0"/>
        <v>8.4098159110224579E-4</v>
      </c>
      <c r="G71" s="26"/>
    </row>
    <row r="72" spans="2:7" x14ac:dyDescent="0.3">
      <c r="B72" s="6" t="s">
        <v>185</v>
      </c>
      <c r="C72" s="6" t="s">
        <v>18</v>
      </c>
      <c r="D72" s="7">
        <v>6.0323461482366838</v>
      </c>
      <c r="E72" s="11">
        <f t="shared" si="0"/>
        <v>8.134948632809489E-4</v>
      </c>
      <c r="G72" s="26"/>
    </row>
    <row r="73" spans="2:7" x14ac:dyDescent="0.3">
      <c r="B73" s="6" t="s">
        <v>187</v>
      </c>
      <c r="C73" s="6" t="s">
        <v>18</v>
      </c>
      <c r="D73" s="7">
        <v>5.4435037275616196</v>
      </c>
      <c r="E73" s="11">
        <f t="shared" si="0"/>
        <v>7.3408624303108029E-4</v>
      </c>
      <c r="G73" s="26"/>
    </row>
    <row r="74" spans="2:7" x14ac:dyDescent="0.3">
      <c r="B74" s="6" t="s">
        <v>108</v>
      </c>
      <c r="C74" s="6" t="s">
        <v>7</v>
      </c>
      <c r="D74" s="7">
        <v>5.3861764169864301</v>
      </c>
      <c r="E74" s="11">
        <f t="shared" si="0"/>
        <v>7.2635534173121703E-4</v>
      </c>
      <c r="G74" s="26"/>
    </row>
    <row r="75" spans="2:7" x14ac:dyDescent="0.3">
      <c r="B75" s="6" t="s">
        <v>52</v>
      </c>
      <c r="C75" s="6" t="s">
        <v>5</v>
      </c>
      <c r="D75" s="7">
        <v>5.3850741047026531</v>
      </c>
      <c r="E75" s="11">
        <f t="shared" ref="E75:E138" si="2">+D75/$D$8</f>
        <v>7.2620668889224725E-4</v>
      </c>
      <c r="G75" s="26"/>
    </row>
    <row r="76" spans="2:7" x14ac:dyDescent="0.3">
      <c r="B76" s="6" t="s">
        <v>188</v>
      </c>
      <c r="C76" s="6" t="s">
        <v>18</v>
      </c>
      <c r="D76" s="7">
        <v>5.1994289012618538</v>
      </c>
      <c r="E76" s="11">
        <f t="shared" si="2"/>
        <v>7.0117141809035834E-4</v>
      </c>
      <c r="G76" s="26"/>
    </row>
    <row r="77" spans="2:7" x14ac:dyDescent="0.3">
      <c r="B77" s="6" t="s">
        <v>189</v>
      </c>
      <c r="C77" s="6" t="s">
        <v>18</v>
      </c>
      <c r="D77" s="7">
        <v>5.1695857621816694</v>
      </c>
      <c r="E77" s="11">
        <f t="shared" si="2"/>
        <v>6.9714690760151548E-4</v>
      </c>
      <c r="G77" s="26"/>
    </row>
    <row r="78" spans="2:7" x14ac:dyDescent="0.3">
      <c r="B78" s="6" t="s">
        <v>116</v>
      </c>
      <c r="C78" s="6" t="s">
        <v>7</v>
      </c>
      <c r="D78" s="7">
        <v>4.5956137617779262</v>
      </c>
      <c r="E78" s="11">
        <f t="shared" si="2"/>
        <v>6.1974364483748763E-4</v>
      </c>
      <c r="G78" s="26"/>
    </row>
    <row r="79" spans="2:7" x14ac:dyDescent="0.3">
      <c r="B79" s="6" t="s">
        <v>191</v>
      </c>
      <c r="C79" s="6" t="s">
        <v>11</v>
      </c>
      <c r="D79" s="7">
        <v>4.0812937947848704</v>
      </c>
      <c r="E79" s="11">
        <f t="shared" si="2"/>
        <v>5.503847849593986E-4</v>
      </c>
      <c r="G79" s="26"/>
    </row>
    <row r="80" spans="2:7" x14ac:dyDescent="0.3">
      <c r="B80" s="6" t="s">
        <v>198</v>
      </c>
      <c r="C80" s="6" t="s">
        <v>18</v>
      </c>
      <c r="D80" s="7">
        <v>4.0204033981863176</v>
      </c>
      <c r="E80" s="11">
        <f t="shared" si="2"/>
        <v>5.4217338202613985E-4</v>
      </c>
      <c r="G80" s="26"/>
    </row>
    <row r="81" spans="2:7" x14ac:dyDescent="0.3">
      <c r="B81" s="6" t="s">
        <v>192</v>
      </c>
      <c r="C81" s="6" t="s">
        <v>18</v>
      </c>
      <c r="D81" s="7">
        <v>3.8026571623086061</v>
      </c>
      <c r="E81" s="11">
        <f t="shared" si="2"/>
        <v>5.1280911146997185E-4</v>
      </c>
      <c r="G81" s="26"/>
    </row>
    <row r="82" spans="2:7" x14ac:dyDescent="0.3">
      <c r="B82" s="6" t="s">
        <v>66</v>
      </c>
      <c r="C82" s="6" t="s">
        <v>9</v>
      </c>
      <c r="D82" s="7">
        <v>3.7976049234658826</v>
      </c>
      <c r="E82" s="11">
        <f t="shared" si="2"/>
        <v>5.121277894361185E-4</v>
      </c>
      <c r="G82" s="26"/>
    </row>
    <row r="83" spans="2:7" x14ac:dyDescent="0.3">
      <c r="B83" s="6" t="s">
        <v>194</v>
      </c>
      <c r="C83" s="6" t="s">
        <v>18</v>
      </c>
      <c r="D83" s="7">
        <v>3.6627688285182098</v>
      </c>
      <c r="E83" s="11">
        <f t="shared" si="2"/>
        <v>4.9394440474144919E-4</v>
      </c>
      <c r="G83" s="26"/>
    </row>
    <row r="84" spans="2:7" x14ac:dyDescent="0.3">
      <c r="B84" s="6" t="s">
        <v>72</v>
      </c>
      <c r="C84" s="6" t="s">
        <v>18</v>
      </c>
      <c r="D84" s="7">
        <v>3.6095898765263432</v>
      </c>
      <c r="E84" s="11">
        <f t="shared" si="2"/>
        <v>4.867729322799935E-4</v>
      </c>
      <c r="G84" s="26"/>
    </row>
    <row r="85" spans="2:7" x14ac:dyDescent="0.3">
      <c r="B85" s="6" t="s">
        <v>193</v>
      </c>
      <c r="C85" s="6" t="s">
        <v>18</v>
      </c>
      <c r="D85" s="7">
        <v>3.438427981294808</v>
      </c>
      <c r="E85" s="11">
        <f t="shared" si="2"/>
        <v>4.6369081478562742E-4</v>
      </c>
      <c r="G85" s="26"/>
    </row>
    <row r="86" spans="2:7" x14ac:dyDescent="0.3">
      <c r="B86" s="6" t="s">
        <v>80</v>
      </c>
      <c r="C86" s="6" t="s">
        <v>9</v>
      </c>
      <c r="D86" s="7">
        <v>3.168910732405493</v>
      </c>
      <c r="E86" s="11">
        <f t="shared" si="2"/>
        <v>4.273449400381778E-4</v>
      </c>
      <c r="G86" s="26"/>
    </row>
    <row r="87" spans="2:7" x14ac:dyDescent="0.3">
      <c r="B87" s="6" t="s">
        <v>195</v>
      </c>
      <c r="C87" s="6" t="s">
        <v>18</v>
      </c>
      <c r="D87" s="7">
        <v>2.873481708891632</v>
      </c>
      <c r="E87" s="11">
        <f t="shared" si="2"/>
        <v>3.8750472079563921E-4</v>
      </c>
      <c r="G87" s="26"/>
    </row>
    <row r="88" spans="2:7" x14ac:dyDescent="0.3">
      <c r="B88" s="6" t="s">
        <v>40</v>
      </c>
      <c r="C88" s="6" t="s">
        <v>5</v>
      </c>
      <c r="D88" s="7">
        <v>2.8580485795391719</v>
      </c>
      <c r="E88" s="11">
        <f t="shared" si="2"/>
        <v>3.8542347891328357E-4</v>
      </c>
      <c r="G88" s="26"/>
    </row>
    <row r="89" spans="2:7" x14ac:dyDescent="0.3">
      <c r="B89" s="6" t="s">
        <v>196</v>
      </c>
      <c r="C89" s="6" t="s">
        <v>18</v>
      </c>
      <c r="D89" s="7">
        <v>2.6958110052910338</v>
      </c>
      <c r="E89" s="11">
        <f t="shared" si="2"/>
        <v>3.6354485490219286E-4</v>
      </c>
      <c r="G89" s="26"/>
    </row>
    <row r="90" spans="2:7" x14ac:dyDescent="0.3">
      <c r="B90" s="6" t="s">
        <v>197</v>
      </c>
      <c r="C90" s="6" t="s">
        <v>18</v>
      </c>
      <c r="D90" s="7">
        <v>2.6048197640557191</v>
      </c>
      <c r="E90" s="11">
        <f t="shared" si="2"/>
        <v>3.5127418847663913E-4</v>
      </c>
      <c r="G90" s="26"/>
    </row>
    <row r="91" spans="2:7" x14ac:dyDescent="0.3">
      <c r="B91" s="6" t="s">
        <v>46</v>
      </c>
      <c r="C91" s="6" t="s">
        <v>7</v>
      </c>
      <c r="D91" s="7">
        <v>2.4889639930188419</v>
      </c>
      <c r="E91" s="11">
        <f t="shared" si="2"/>
        <v>3.3565040424676649E-4</v>
      </c>
      <c r="G91" s="26"/>
    </row>
    <row r="92" spans="2:7" x14ac:dyDescent="0.3">
      <c r="B92" s="6" t="s">
        <v>199</v>
      </c>
      <c r="C92" s="6" t="s">
        <v>18</v>
      </c>
      <c r="D92" s="7">
        <v>2.0807893391302059</v>
      </c>
      <c r="E92" s="11">
        <f t="shared" si="2"/>
        <v>2.8060582024905511E-4</v>
      </c>
      <c r="G92" s="26"/>
    </row>
    <row r="93" spans="2:7" x14ac:dyDescent="0.3">
      <c r="B93" s="6" t="s">
        <v>200</v>
      </c>
      <c r="C93" s="6" t="s">
        <v>18</v>
      </c>
      <c r="D93" s="7">
        <v>1.915009369135078</v>
      </c>
      <c r="E93" s="11">
        <f t="shared" si="2"/>
        <v>2.5824948480147349E-4</v>
      </c>
      <c r="G93" s="26"/>
    </row>
    <row r="94" spans="2:7" x14ac:dyDescent="0.3">
      <c r="B94" s="6" t="s">
        <v>129</v>
      </c>
      <c r="C94" s="6" t="s">
        <v>18</v>
      </c>
      <c r="D94" s="7">
        <v>1.8755275288604891</v>
      </c>
      <c r="E94" s="11">
        <f t="shared" si="2"/>
        <v>2.5292514275163184E-4</v>
      </c>
      <c r="G94" s="26"/>
    </row>
    <row r="95" spans="2:7" x14ac:dyDescent="0.3">
      <c r="B95" s="6" t="s">
        <v>201</v>
      </c>
      <c r="C95" s="6" t="s">
        <v>18</v>
      </c>
      <c r="D95" s="7">
        <v>1.693370636259715</v>
      </c>
      <c r="E95" s="11">
        <f t="shared" si="2"/>
        <v>2.2836028974079046E-4</v>
      </c>
      <c r="G95" s="26"/>
    </row>
    <row r="96" spans="2:7" x14ac:dyDescent="0.3">
      <c r="B96" s="6" t="s">
        <v>202</v>
      </c>
      <c r="C96" s="6" t="s">
        <v>18</v>
      </c>
      <c r="D96" s="7">
        <v>1.6756896006563691</v>
      </c>
      <c r="E96" s="11">
        <f t="shared" si="2"/>
        <v>2.2597590540883133E-4</v>
      </c>
      <c r="G96" s="26"/>
    </row>
    <row r="97" spans="2:7" x14ac:dyDescent="0.3">
      <c r="B97" s="6" t="s">
        <v>56</v>
      </c>
      <c r="C97" s="6" t="s">
        <v>7</v>
      </c>
      <c r="D97" s="7">
        <v>1.5584860273665981</v>
      </c>
      <c r="E97" s="11">
        <f t="shared" si="2"/>
        <v>2.101703626753012E-4</v>
      </c>
      <c r="G97" s="26"/>
    </row>
    <row r="98" spans="2:7" x14ac:dyDescent="0.3">
      <c r="B98" s="6" t="s">
        <v>140</v>
      </c>
      <c r="C98" s="6" t="s">
        <v>18</v>
      </c>
      <c r="D98" s="7">
        <v>1.5545569796900049</v>
      </c>
      <c r="E98" s="11">
        <f t="shared" si="2"/>
        <v>2.0964050911186985E-4</v>
      </c>
      <c r="G98" s="26"/>
    </row>
    <row r="99" spans="2:7" x14ac:dyDescent="0.3">
      <c r="B99" s="6" t="s">
        <v>61</v>
      </c>
      <c r="C99" s="6" t="s">
        <v>11</v>
      </c>
      <c r="D99" s="7">
        <v>1.457660017886611</v>
      </c>
      <c r="E99" s="11">
        <f t="shared" si="2"/>
        <v>1.9657342397491487E-4</v>
      </c>
      <c r="G99" s="26"/>
    </row>
    <row r="100" spans="2:7" x14ac:dyDescent="0.3">
      <c r="B100" s="6" t="s">
        <v>106</v>
      </c>
      <c r="C100" s="6" t="s">
        <v>7</v>
      </c>
      <c r="D100" s="7">
        <v>1.3183840429278668</v>
      </c>
      <c r="E100" s="11">
        <f t="shared" si="2"/>
        <v>1.7779129718325132E-4</v>
      </c>
      <c r="G100" s="26"/>
    </row>
    <row r="101" spans="2:7" x14ac:dyDescent="0.3">
      <c r="B101" s="6" t="s">
        <v>64</v>
      </c>
      <c r="C101" s="6" t="s">
        <v>7</v>
      </c>
      <c r="D101" s="7">
        <v>1.247285694851598</v>
      </c>
      <c r="E101" s="11">
        <f t="shared" si="2"/>
        <v>1.6820329617559822E-4</v>
      </c>
      <c r="G101" s="26"/>
    </row>
    <row r="102" spans="2:7" x14ac:dyDescent="0.3">
      <c r="B102" s="6" t="s">
        <v>97</v>
      </c>
      <c r="C102" s="6" t="s">
        <v>9</v>
      </c>
      <c r="D102" s="7">
        <v>1.230969905978782</v>
      </c>
      <c r="E102" s="11">
        <f t="shared" si="2"/>
        <v>1.6600302283049318E-4</v>
      </c>
      <c r="G102" s="26"/>
    </row>
    <row r="103" spans="2:7" x14ac:dyDescent="0.3">
      <c r="B103" s="6" t="s">
        <v>203</v>
      </c>
      <c r="C103" s="6" t="s">
        <v>9</v>
      </c>
      <c r="D103" s="7">
        <v>1.164214942845774</v>
      </c>
      <c r="E103" s="11">
        <f t="shared" si="2"/>
        <v>1.5700075103229988E-4</v>
      </c>
      <c r="G103" s="26"/>
    </row>
    <row r="104" spans="2:7" x14ac:dyDescent="0.3">
      <c r="B104" s="6" t="s">
        <v>204</v>
      </c>
      <c r="C104" s="6" t="s">
        <v>18</v>
      </c>
      <c r="D104" s="7">
        <v>1.1369073081541501</v>
      </c>
      <c r="E104" s="11">
        <f t="shared" si="2"/>
        <v>1.5331816717452802E-4</v>
      </c>
      <c r="G104" s="26"/>
    </row>
    <row r="105" spans="2:7" x14ac:dyDescent="0.3">
      <c r="B105" s="6" t="s">
        <v>205</v>
      </c>
      <c r="C105" s="6" t="s">
        <v>18</v>
      </c>
      <c r="D105" s="7">
        <v>1.1234637818761259</v>
      </c>
      <c r="E105" s="11">
        <f t="shared" si="2"/>
        <v>1.5150523414601607E-4</v>
      </c>
      <c r="G105" s="26"/>
    </row>
    <row r="106" spans="2:7" x14ac:dyDescent="0.3">
      <c r="B106" s="6" t="s">
        <v>206</v>
      </c>
      <c r="C106" s="6" t="s">
        <v>18</v>
      </c>
      <c r="D106" s="7">
        <v>1.1222951826416649</v>
      </c>
      <c r="E106" s="11">
        <f t="shared" si="2"/>
        <v>1.5134764214928592E-4</v>
      </c>
      <c r="G106" s="26"/>
    </row>
    <row r="107" spans="2:7" x14ac:dyDescent="0.3">
      <c r="B107" s="6" t="s">
        <v>207</v>
      </c>
      <c r="C107" s="6" t="s">
        <v>18</v>
      </c>
      <c r="D107" s="7">
        <v>1.099935721969814</v>
      </c>
      <c r="E107" s="11">
        <f t="shared" si="2"/>
        <v>1.4833234661496052E-4</v>
      </c>
      <c r="G107" s="26"/>
    </row>
    <row r="108" spans="2:7" x14ac:dyDescent="0.3">
      <c r="B108" s="6" t="s">
        <v>96</v>
      </c>
      <c r="C108" s="6" t="s">
        <v>5</v>
      </c>
      <c r="D108" s="7">
        <v>1.0941490998186509</v>
      </c>
      <c r="E108" s="11">
        <f t="shared" si="2"/>
        <v>1.4755198897631688E-4</v>
      </c>
      <c r="G108" s="26"/>
    </row>
    <row r="109" spans="2:7" x14ac:dyDescent="0.3">
      <c r="B109" s="6" t="s">
        <v>50</v>
      </c>
      <c r="C109" s="6" t="s">
        <v>5</v>
      </c>
      <c r="D109" s="7">
        <v>1.0916316985603769</v>
      </c>
      <c r="E109" s="11">
        <f t="shared" si="2"/>
        <v>1.4721250365135397E-4</v>
      </c>
      <c r="G109" s="26"/>
    </row>
    <row r="110" spans="2:7" x14ac:dyDescent="0.3">
      <c r="B110" s="6" t="s">
        <v>208</v>
      </c>
      <c r="C110" s="6" t="s">
        <v>18</v>
      </c>
      <c r="D110" s="7">
        <v>1.0582790741741519</v>
      </c>
      <c r="E110" s="11">
        <f t="shared" si="2"/>
        <v>1.4271471987893834E-4</v>
      </c>
      <c r="G110" s="26"/>
    </row>
    <row r="111" spans="2:7" x14ac:dyDescent="0.3">
      <c r="B111" s="6" t="s">
        <v>28</v>
      </c>
      <c r="C111" s="6" t="s">
        <v>5</v>
      </c>
      <c r="D111" s="7">
        <v>1.043999198212987</v>
      </c>
      <c r="E111" s="11">
        <f t="shared" si="2"/>
        <v>1.4078900052245008E-4</v>
      </c>
      <c r="G111" s="26"/>
    </row>
    <row r="112" spans="2:7" x14ac:dyDescent="0.3">
      <c r="B112" s="6" t="s">
        <v>82</v>
      </c>
      <c r="C112" s="6" t="s">
        <v>5</v>
      </c>
      <c r="D112" s="7">
        <v>1.0262982533324205</v>
      </c>
      <c r="E112" s="11">
        <f t="shared" si="2"/>
        <v>1.3840193131559278E-4</v>
      </c>
      <c r="G112" s="26"/>
    </row>
    <row r="113" spans="2:7" x14ac:dyDescent="0.3">
      <c r="B113" s="6" t="s">
        <v>209</v>
      </c>
      <c r="C113" s="6" t="s">
        <v>9</v>
      </c>
      <c r="D113" s="7">
        <v>0.91624099541434134</v>
      </c>
      <c r="E113" s="11">
        <f t="shared" si="2"/>
        <v>1.2356010828636977E-4</v>
      </c>
      <c r="G113" s="26"/>
    </row>
    <row r="114" spans="2:7" x14ac:dyDescent="0.3">
      <c r="B114" s="6" t="s">
        <v>87</v>
      </c>
      <c r="C114" s="6" t="s">
        <v>7</v>
      </c>
      <c r="D114" s="7">
        <v>0.87365905495880725</v>
      </c>
      <c r="E114" s="11">
        <f t="shared" si="2"/>
        <v>1.1781770077561412E-4</v>
      </c>
      <c r="G114" s="26"/>
    </row>
    <row r="115" spans="2:7" x14ac:dyDescent="0.3">
      <c r="B115" s="6" t="s">
        <v>210</v>
      </c>
      <c r="C115" s="6" t="s">
        <v>18</v>
      </c>
      <c r="D115" s="7">
        <v>0.84897415077057303</v>
      </c>
      <c r="E115" s="11">
        <f t="shared" si="2"/>
        <v>1.1448880646745496E-4</v>
      </c>
      <c r="G115" s="26"/>
    </row>
    <row r="116" spans="2:7" x14ac:dyDescent="0.3">
      <c r="B116" s="6" t="s">
        <v>211</v>
      </c>
      <c r="C116" s="6" t="s">
        <v>18</v>
      </c>
      <c r="D116" s="7">
        <v>0.77529073285495542</v>
      </c>
      <c r="E116" s="11">
        <f t="shared" si="2"/>
        <v>1.0455219465666559E-4</v>
      </c>
      <c r="G116" s="26"/>
    </row>
    <row r="117" spans="2:7" ht="26.4" x14ac:dyDescent="0.3">
      <c r="B117" s="6" t="s">
        <v>212</v>
      </c>
      <c r="C117" s="6" t="s">
        <v>9</v>
      </c>
      <c r="D117" s="7">
        <v>0.74696119067243671</v>
      </c>
      <c r="E117" s="11">
        <f t="shared" si="2"/>
        <v>1.0073180098590177E-4</v>
      </c>
      <c r="G117" s="26"/>
    </row>
    <row r="118" spans="2:7" x14ac:dyDescent="0.3">
      <c r="B118" s="6" t="s">
        <v>74</v>
      </c>
      <c r="C118" s="6" t="s">
        <v>7</v>
      </c>
      <c r="D118" s="7">
        <v>0.73484971188736381</v>
      </c>
      <c r="E118" s="11">
        <f t="shared" si="2"/>
        <v>9.9098501845521199E-5</v>
      </c>
      <c r="G118" s="26"/>
    </row>
    <row r="119" spans="2:7" x14ac:dyDescent="0.3">
      <c r="B119" s="6" t="s">
        <v>113</v>
      </c>
      <c r="C119" s="6" t="s">
        <v>9</v>
      </c>
      <c r="D119" s="7">
        <v>0.70974289437072002</v>
      </c>
      <c r="E119" s="11">
        <f t="shared" si="2"/>
        <v>9.5712710217981384E-5</v>
      </c>
      <c r="G119" s="26"/>
    </row>
    <row r="120" spans="2:7" x14ac:dyDescent="0.3">
      <c r="B120" s="6" t="s">
        <v>213</v>
      </c>
      <c r="C120" s="6" t="s">
        <v>11</v>
      </c>
      <c r="D120" s="7">
        <v>0.65461411185242468</v>
      </c>
      <c r="E120" s="11">
        <f t="shared" si="2"/>
        <v>8.8278292448259224E-5</v>
      </c>
      <c r="G120" s="26"/>
    </row>
    <row r="121" spans="2:7" ht="26.4" x14ac:dyDescent="0.3">
      <c r="B121" s="6" t="s">
        <v>62</v>
      </c>
      <c r="C121" s="6" t="s">
        <v>7</v>
      </c>
      <c r="D121" s="7">
        <v>0.64194267310085706</v>
      </c>
      <c r="E121" s="11">
        <f t="shared" si="2"/>
        <v>8.6569479644505812E-5</v>
      </c>
      <c r="G121" s="26"/>
    </row>
    <row r="122" spans="2:7" x14ac:dyDescent="0.3">
      <c r="B122" s="6" t="s">
        <v>101</v>
      </c>
      <c r="C122" s="6" t="s">
        <v>11</v>
      </c>
      <c r="D122" s="7">
        <v>0.61971041327183229</v>
      </c>
      <c r="E122" s="11">
        <f t="shared" si="2"/>
        <v>8.3571337839376527E-5</v>
      </c>
      <c r="G122" s="26"/>
    </row>
    <row r="123" spans="2:7" x14ac:dyDescent="0.3">
      <c r="B123" s="6" t="s">
        <v>84</v>
      </c>
      <c r="C123" s="6" t="s">
        <v>7</v>
      </c>
      <c r="D123" s="7">
        <v>0.57165310436539585</v>
      </c>
      <c r="E123" s="11">
        <f t="shared" si="2"/>
        <v>7.709054695340929E-5</v>
      </c>
      <c r="G123" s="26"/>
    </row>
    <row r="124" spans="2:7" ht="26.4" x14ac:dyDescent="0.3">
      <c r="B124" s="6" t="s">
        <v>67</v>
      </c>
      <c r="C124" s="6" t="s">
        <v>7</v>
      </c>
      <c r="D124" s="7">
        <v>0.54631343077926431</v>
      </c>
      <c r="E124" s="11">
        <f t="shared" si="2"/>
        <v>7.3673353411629603E-5</v>
      </c>
      <c r="G124" s="26"/>
    </row>
    <row r="125" spans="2:7" x14ac:dyDescent="0.3">
      <c r="B125" s="6" t="s">
        <v>109</v>
      </c>
      <c r="C125" s="6" t="s">
        <v>5</v>
      </c>
      <c r="D125" s="7">
        <v>0.5440962152939619</v>
      </c>
      <c r="E125" s="11">
        <f t="shared" si="2"/>
        <v>7.3374349779583762E-5</v>
      </c>
      <c r="G125" s="26"/>
    </row>
    <row r="126" spans="2:7" x14ac:dyDescent="0.3">
      <c r="B126" s="6" t="s">
        <v>73</v>
      </c>
      <c r="C126" s="6" t="s">
        <v>5</v>
      </c>
      <c r="D126" s="7">
        <v>0.49655315115296611</v>
      </c>
      <c r="E126" s="11">
        <f t="shared" si="2"/>
        <v>6.696290761215408E-5</v>
      </c>
      <c r="G126" s="26"/>
    </row>
    <row r="127" spans="2:7" x14ac:dyDescent="0.3">
      <c r="B127" s="6" t="s">
        <v>214</v>
      </c>
      <c r="C127" s="6" t="s">
        <v>18</v>
      </c>
      <c r="D127" s="7">
        <v>0.36103580435519689</v>
      </c>
      <c r="E127" s="11">
        <f t="shared" si="2"/>
        <v>4.868765238037775E-5</v>
      </c>
      <c r="G127" s="26"/>
    </row>
    <row r="128" spans="2:7" x14ac:dyDescent="0.3">
      <c r="B128" s="6" t="s">
        <v>215</v>
      </c>
      <c r="C128" s="6" t="s">
        <v>11</v>
      </c>
      <c r="D128" s="7">
        <v>0.31369463630471728</v>
      </c>
      <c r="E128" s="11">
        <f t="shared" si="2"/>
        <v>4.230343700473278E-5</v>
      </c>
      <c r="G128" s="26"/>
    </row>
    <row r="129" spans="2:7" ht="39.6" x14ac:dyDescent="0.3">
      <c r="B129" s="6" t="s">
        <v>59</v>
      </c>
      <c r="C129" s="6" t="s">
        <v>7</v>
      </c>
      <c r="D129" s="7">
        <v>0.23041025669954249</v>
      </c>
      <c r="E129" s="11">
        <f t="shared" si="2"/>
        <v>3.1072083011534837E-5</v>
      </c>
      <c r="G129" s="26"/>
    </row>
    <row r="130" spans="2:7" x14ac:dyDescent="0.3">
      <c r="B130" s="6" t="s">
        <v>216</v>
      </c>
      <c r="C130" s="6" t="s">
        <v>18</v>
      </c>
      <c r="D130" s="7">
        <v>0.21461130955071894</v>
      </c>
      <c r="E130" s="11">
        <f t="shared" si="2"/>
        <v>2.8941508599028347E-5</v>
      </c>
      <c r="G130" s="26"/>
    </row>
    <row r="131" spans="2:7" x14ac:dyDescent="0.3">
      <c r="B131" s="6" t="s">
        <v>92</v>
      </c>
      <c r="C131" s="6" t="s">
        <v>7</v>
      </c>
      <c r="D131" s="7">
        <v>0.17790487477850547</v>
      </c>
      <c r="E131" s="11">
        <f t="shared" si="2"/>
        <v>2.3991445157247674E-5</v>
      </c>
      <c r="G131" s="26"/>
    </row>
    <row r="132" spans="2:7" x14ac:dyDescent="0.3">
      <c r="B132" s="6" t="s">
        <v>36</v>
      </c>
      <c r="C132" s="6" t="s">
        <v>5</v>
      </c>
      <c r="D132" s="7">
        <v>0.16808556380419759</v>
      </c>
      <c r="E132" s="11">
        <f t="shared" si="2"/>
        <v>2.2667257379844903E-5</v>
      </c>
      <c r="G132" s="26"/>
    </row>
    <row r="133" spans="2:7" x14ac:dyDescent="0.3">
      <c r="B133" s="6" t="s">
        <v>131</v>
      </c>
      <c r="C133" s="6" t="s">
        <v>9</v>
      </c>
      <c r="D133" s="7">
        <v>0.15306401373845799</v>
      </c>
      <c r="E133" s="11">
        <f t="shared" si="2"/>
        <v>2.0641519214841095E-5</v>
      </c>
      <c r="G133" s="26"/>
    </row>
    <row r="134" spans="2:7" x14ac:dyDescent="0.3">
      <c r="B134" s="6" t="s">
        <v>95</v>
      </c>
      <c r="C134" s="6" t="s">
        <v>7</v>
      </c>
      <c r="D134" s="7">
        <v>0.14773014527963821</v>
      </c>
      <c r="E134" s="11">
        <f t="shared" si="2"/>
        <v>1.9922217887291363E-5</v>
      </c>
      <c r="G134" s="26"/>
    </row>
    <row r="135" spans="2:7" x14ac:dyDescent="0.3">
      <c r="B135" s="6" t="s">
        <v>86</v>
      </c>
      <c r="C135" s="6" t="s">
        <v>7</v>
      </c>
      <c r="D135" s="7">
        <v>0.11127095931078659</v>
      </c>
      <c r="E135" s="11">
        <f t="shared" si="2"/>
        <v>1.5005497298613709E-5</v>
      </c>
      <c r="G135" s="26"/>
    </row>
    <row r="136" spans="2:7" x14ac:dyDescent="0.3">
      <c r="B136" s="6" t="s">
        <v>90</v>
      </c>
      <c r="C136" s="6" t="s">
        <v>7</v>
      </c>
      <c r="D136" s="7">
        <v>8.8159108527179342E-2</v>
      </c>
      <c r="E136" s="11">
        <f t="shared" si="2"/>
        <v>1.188873784360861E-5</v>
      </c>
      <c r="G136" s="26"/>
    </row>
    <row r="137" spans="2:7" ht="26.4" x14ac:dyDescent="0.3">
      <c r="B137" s="6" t="s">
        <v>99</v>
      </c>
      <c r="C137" s="6" t="s">
        <v>7</v>
      </c>
      <c r="D137" s="7">
        <v>8.348137792563648E-2</v>
      </c>
      <c r="E137" s="11">
        <f t="shared" si="2"/>
        <v>1.1257920293909551E-5</v>
      </c>
      <c r="G137" s="26"/>
    </row>
    <row r="138" spans="2:7" x14ac:dyDescent="0.3">
      <c r="B138" s="6" t="s">
        <v>76</v>
      </c>
      <c r="C138" s="6" t="s">
        <v>7</v>
      </c>
      <c r="D138" s="7">
        <v>8.2099175195253338E-2</v>
      </c>
      <c r="E138" s="11">
        <f t="shared" si="2"/>
        <v>1.1071522697758961E-5</v>
      </c>
      <c r="G138" s="26"/>
    </row>
    <row r="139" spans="2:7" x14ac:dyDescent="0.3">
      <c r="B139" s="6" t="s">
        <v>146</v>
      </c>
      <c r="C139" s="6" t="s">
        <v>9</v>
      </c>
      <c r="D139" s="7">
        <v>7.9999999999998295E-2</v>
      </c>
      <c r="E139" s="11">
        <f t="shared" ref="E139:E152" si="3">+D139/$D$8</f>
        <v>1.0788437444276627E-5</v>
      </c>
      <c r="G139" s="26"/>
    </row>
    <row r="140" spans="2:7" x14ac:dyDescent="0.3">
      <c r="B140" s="6" t="s">
        <v>217</v>
      </c>
      <c r="C140" s="6" t="s">
        <v>18</v>
      </c>
      <c r="D140" s="7">
        <v>6.1661853886107558E-2</v>
      </c>
      <c r="E140" s="11">
        <f t="shared" si="3"/>
        <v>8.3154381668551405E-6</v>
      </c>
      <c r="G140" s="26"/>
    </row>
    <row r="141" spans="2:7" ht="26.4" x14ac:dyDescent="0.3">
      <c r="B141" s="6" t="s">
        <v>75</v>
      </c>
      <c r="C141" s="6" t="s">
        <v>7</v>
      </c>
      <c r="D141" s="7">
        <v>4.555073340452509E-2</v>
      </c>
      <c r="E141" s="11">
        <f t="shared" si="3"/>
        <v>6.1427654734456396E-6</v>
      </c>
      <c r="G141" s="26"/>
    </row>
    <row r="142" spans="2:7" x14ac:dyDescent="0.3">
      <c r="B142" s="6" t="s">
        <v>60</v>
      </c>
      <c r="C142" s="6" t="s">
        <v>5</v>
      </c>
      <c r="D142" s="7">
        <v>3.7451868702191859E-2</v>
      </c>
      <c r="E142" s="11">
        <f t="shared" si="3"/>
        <v>5.0505892833108397E-6</v>
      </c>
      <c r="G142" s="26"/>
    </row>
    <row r="143" spans="2:7" x14ac:dyDescent="0.3">
      <c r="B143" s="6" t="s">
        <v>218</v>
      </c>
      <c r="C143" s="6" t="s">
        <v>5</v>
      </c>
      <c r="D143" s="7">
        <v>3.685836187833047E-2</v>
      </c>
      <c r="E143" s="11">
        <f t="shared" si="3"/>
        <v>4.970551642786089E-6</v>
      </c>
      <c r="G143" s="26"/>
    </row>
    <row r="144" spans="2:7" x14ac:dyDescent="0.3">
      <c r="B144" s="6" t="s">
        <v>219</v>
      </c>
      <c r="C144" s="6" t="s">
        <v>5</v>
      </c>
      <c r="D144" s="7">
        <v>2.516638461202092E-2</v>
      </c>
      <c r="E144" s="11">
        <f t="shared" si="3"/>
        <v>3.3938245760674927E-6</v>
      </c>
      <c r="G144" s="26"/>
    </row>
    <row r="145" spans="2:7" x14ac:dyDescent="0.3">
      <c r="B145" s="6" t="s">
        <v>220</v>
      </c>
      <c r="C145" s="6" t="s">
        <v>5</v>
      </c>
      <c r="D145" s="7">
        <v>2.4887209569669722E-2</v>
      </c>
      <c r="E145" s="11">
        <f t="shared" si="3"/>
        <v>3.356176295062377E-6</v>
      </c>
      <c r="G145" s="26"/>
    </row>
    <row r="146" spans="2:7" x14ac:dyDescent="0.3">
      <c r="B146" s="6" t="s">
        <v>221</v>
      </c>
      <c r="C146" s="6" t="s">
        <v>18</v>
      </c>
      <c r="D146" s="7">
        <v>2.244731953567225E-2</v>
      </c>
      <c r="E146" s="11">
        <f t="shared" si="3"/>
        <v>3.0271437825286739E-6</v>
      </c>
      <c r="G146" s="26"/>
    </row>
    <row r="147" spans="2:7" x14ac:dyDescent="0.3">
      <c r="B147" s="6" t="s">
        <v>152</v>
      </c>
      <c r="C147" s="6" t="s">
        <v>18</v>
      </c>
      <c r="D147" s="7">
        <v>0.02</v>
      </c>
      <c r="E147" s="11">
        <f t="shared" si="3"/>
        <v>2.6971093610692144E-6</v>
      </c>
      <c r="G147" s="26"/>
    </row>
    <row r="148" spans="2:7" x14ac:dyDescent="0.3">
      <c r="B148" s="6" t="s">
        <v>132</v>
      </c>
      <c r="C148" s="6" t="s">
        <v>7</v>
      </c>
      <c r="D148" s="7">
        <v>1.9889688134753669E-2</v>
      </c>
      <c r="E148" s="11">
        <f t="shared" si="3"/>
        <v>2.6822332028495701E-6</v>
      </c>
      <c r="G148" s="26"/>
    </row>
    <row r="149" spans="2:7" x14ac:dyDescent="0.3">
      <c r="B149" s="6" t="s">
        <v>126</v>
      </c>
      <c r="C149" s="6" t="s">
        <v>5</v>
      </c>
      <c r="D149" s="7">
        <v>1.573526963215954E-2</v>
      </c>
      <c r="E149" s="11">
        <f t="shared" si="3"/>
        <v>2.1219871511922814E-6</v>
      </c>
      <c r="G149" s="26"/>
    </row>
    <row r="150" spans="2:7" x14ac:dyDescent="0.3">
      <c r="B150" s="6" t="s">
        <v>222</v>
      </c>
      <c r="C150" s="6" t="s">
        <v>5</v>
      </c>
      <c r="D150" s="7">
        <v>1.0814062573103911E-2</v>
      </c>
      <c r="E150" s="11">
        <f t="shared" si="3"/>
        <v>1.4583354698553397E-6</v>
      </c>
      <c r="G150" s="26"/>
    </row>
    <row r="151" spans="2:7" x14ac:dyDescent="0.3">
      <c r="B151" s="6" t="s">
        <v>151</v>
      </c>
      <c r="C151" s="6" t="s">
        <v>7</v>
      </c>
      <c r="D151" s="7">
        <v>1.0000000000000011E-2</v>
      </c>
      <c r="E151" s="11">
        <f t="shared" si="3"/>
        <v>1.3485546805346087E-6</v>
      </c>
      <c r="G151" s="26"/>
    </row>
    <row r="152" spans="2:7" x14ac:dyDescent="0.3">
      <c r="B152" s="6" t="s">
        <v>88</v>
      </c>
      <c r="C152" s="6" t="s">
        <v>7</v>
      </c>
      <c r="D152" s="7">
        <v>4.0387214467045851E-3</v>
      </c>
      <c r="E152" s="11">
        <f t="shared" si="3"/>
        <v>5.4464367103289681E-7</v>
      </c>
      <c r="G152" s="26"/>
    </row>
    <row r="153" spans="2:7" x14ac:dyDescent="0.3">
      <c r="B153" s="29" t="s">
        <v>359</v>
      </c>
      <c r="C153" s="30"/>
      <c r="D153" s="27">
        <f>SUM(D10:D152)</f>
        <v>7415.3463291794014</v>
      </c>
      <c r="E153" s="19">
        <f>SUM(E10:E152)</f>
        <v>1.0000000000000002</v>
      </c>
    </row>
  </sheetData>
  <mergeCells count="4">
    <mergeCell ref="B153:C153"/>
    <mergeCell ref="B3:E3"/>
    <mergeCell ref="B4:E4"/>
    <mergeCell ref="B5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91"/>
  <sheetViews>
    <sheetView topLeftCell="C1" zoomScale="60" zoomScaleNormal="60" workbookViewId="0">
      <selection activeCell="C11" sqref="C11"/>
    </sheetView>
  </sheetViews>
  <sheetFormatPr baseColWidth="10" defaultRowHeight="13.2" x14ac:dyDescent="0.3"/>
  <cols>
    <col min="1" max="1" width="11.5546875" style="20"/>
    <col min="2" max="2" width="62" style="20" customWidth="1"/>
    <col min="3" max="3" width="33.109375" style="20" customWidth="1"/>
    <col min="4" max="4" width="15.6640625" style="20" bestFit="1" customWidth="1"/>
    <col min="5" max="5" width="16.5546875" style="20" customWidth="1"/>
    <col min="6" max="6" width="11.5546875" style="20"/>
    <col min="7" max="7" width="19.109375" style="20" customWidth="1"/>
    <col min="8" max="16384" width="11.5546875" style="20"/>
  </cols>
  <sheetData>
    <row r="3" spans="2:7" ht="19.2" x14ac:dyDescent="0.3">
      <c r="B3" s="28" t="s">
        <v>355</v>
      </c>
      <c r="C3" s="28"/>
      <c r="D3" s="28"/>
      <c r="E3" s="28"/>
    </row>
    <row r="4" spans="2:7" ht="19.2" x14ac:dyDescent="0.3">
      <c r="B4" s="28" t="s">
        <v>365</v>
      </c>
      <c r="C4" s="28"/>
      <c r="D4" s="28"/>
      <c r="E4" s="28"/>
    </row>
    <row r="5" spans="2:7" ht="19.2" x14ac:dyDescent="0.3">
      <c r="B5" s="28" t="s">
        <v>358</v>
      </c>
      <c r="C5" s="28"/>
      <c r="D5" s="28"/>
      <c r="E5" s="28"/>
    </row>
    <row r="9" spans="2:7" ht="43.2" customHeight="1" x14ac:dyDescent="0.3">
      <c r="B9" s="2"/>
      <c r="C9" s="4" t="s">
        <v>354</v>
      </c>
      <c r="D9" s="5">
        <f>SUM(D11:D190)</f>
        <v>75760.923653332735</v>
      </c>
      <c r="E9" s="2"/>
    </row>
    <row r="10" spans="2:7" ht="54" customHeight="1" x14ac:dyDescent="0.3">
      <c r="B10" s="12" t="s">
        <v>0</v>
      </c>
      <c r="C10" s="12" t="s">
        <v>362</v>
      </c>
      <c r="D10" s="12" t="s">
        <v>335</v>
      </c>
      <c r="E10" s="13" t="s">
        <v>353</v>
      </c>
      <c r="G10" s="14" t="s">
        <v>360</v>
      </c>
    </row>
    <row r="11" spans="2:7" ht="26.4" x14ac:dyDescent="0.3">
      <c r="B11" s="6" t="s">
        <v>38</v>
      </c>
      <c r="C11" s="21" t="s">
        <v>9</v>
      </c>
      <c r="D11" s="22">
        <v>20675.702049447631</v>
      </c>
      <c r="E11" s="23">
        <f>+D11/$D$9</f>
        <v>0.27290720667630225</v>
      </c>
      <c r="G11" s="15">
        <f>+E11</f>
        <v>0.27290720667630225</v>
      </c>
    </row>
    <row r="12" spans="2:7" ht="15" x14ac:dyDescent="0.3">
      <c r="B12" s="6" t="s">
        <v>241</v>
      </c>
      <c r="C12" s="21" t="s">
        <v>9</v>
      </c>
      <c r="D12" s="22">
        <v>5736.9128744795162</v>
      </c>
      <c r="E12" s="23">
        <f t="shared" ref="E12:E75" si="0">+D12/$D$9</f>
        <v>7.5723903535423021E-2</v>
      </c>
      <c r="G12" s="15">
        <f>+G11+E12</f>
        <v>0.34863111021172527</v>
      </c>
    </row>
    <row r="13" spans="2:7" ht="15" x14ac:dyDescent="0.3">
      <c r="B13" s="6" t="s">
        <v>41</v>
      </c>
      <c r="C13" s="21" t="s">
        <v>9</v>
      </c>
      <c r="D13" s="22">
        <v>4702.1550885263714</v>
      </c>
      <c r="E13" s="23">
        <f t="shared" si="0"/>
        <v>6.2065704347039369E-2</v>
      </c>
      <c r="G13" s="15">
        <f t="shared" ref="G13" si="1">+G12+E13</f>
        <v>0.41069681455876461</v>
      </c>
    </row>
    <row r="14" spans="2:7" x14ac:dyDescent="0.3">
      <c r="B14" s="6" t="s">
        <v>29</v>
      </c>
      <c r="C14" s="21" t="s">
        <v>18</v>
      </c>
      <c r="D14" s="22">
        <v>2445.6564953047782</v>
      </c>
      <c r="E14" s="23">
        <f t="shared" si="0"/>
        <v>3.2281239158271448E-2</v>
      </c>
    </row>
    <row r="15" spans="2:7" x14ac:dyDescent="0.3">
      <c r="B15" s="6" t="s">
        <v>22</v>
      </c>
      <c r="C15" s="21" t="s">
        <v>18</v>
      </c>
      <c r="D15" s="22">
        <v>2419.069314624543</v>
      </c>
      <c r="E15" s="23">
        <f t="shared" si="0"/>
        <v>3.1930303881902683E-2</v>
      </c>
    </row>
    <row r="16" spans="2:7" x14ac:dyDescent="0.3">
      <c r="B16" s="6" t="s">
        <v>227</v>
      </c>
      <c r="C16" s="21" t="s">
        <v>9</v>
      </c>
      <c r="D16" s="22">
        <v>2313.7222969377622</v>
      </c>
      <c r="E16" s="23">
        <f t="shared" si="0"/>
        <v>3.0539784698572391E-2</v>
      </c>
    </row>
    <row r="17" spans="2:5" x14ac:dyDescent="0.3">
      <c r="B17" s="6" t="s">
        <v>58</v>
      </c>
      <c r="C17" s="21" t="s">
        <v>9</v>
      </c>
      <c r="D17" s="22">
        <v>1338.1316991214551</v>
      </c>
      <c r="E17" s="23">
        <f t="shared" si="0"/>
        <v>1.7662557880689069E-2</v>
      </c>
    </row>
    <row r="18" spans="2:5" x14ac:dyDescent="0.3">
      <c r="B18" s="6" t="s">
        <v>57</v>
      </c>
      <c r="C18" s="21" t="s">
        <v>9</v>
      </c>
      <c r="D18" s="22">
        <v>1328.067898184818</v>
      </c>
      <c r="E18" s="23">
        <f t="shared" si="0"/>
        <v>1.7529721578657075E-2</v>
      </c>
    </row>
    <row r="19" spans="2:5" x14ac:dyDescent="0.3">
      <c r="B19" s="6" t="s">
        <v>115</v>
      </c>
      <c r="C19" s="21" t="s">
        <v>9</v>
      </c>
      <c r="D19" s="22">
        <v>1044.738221293381</v>
      </c>
      <c r="E19" s="23">
        <f t="shared" si="0"/>
        <v>1.3789935113171271E-2</v>
      </c>
    </row>
    <row r="20" spans="2:5" x14ac:dyDescent="0.3">
      <c r="B20" s="6" t="s">
        <v>114</v>
      </c>
      <c r="C20" s="21" t="s">
        <v>9</v>
      </c>
      <c r="D20" s="22">
        <v>1044.738221293381</v>
      </c>
      <c r="E20" s="23">
        <f t="shared" si="0"/>
        <v>1.3789935113171271E-2</v>
      </c>
    </row>
    <row r="21" spans="2:5" x14ac:dyDescent="0.3">
      <c r="B21" s="6" t="s">
        <v>144</v>
      </c>
      <c r="C21" s="21" t="s">
        <v>9</v>
      </c>
      <c r="D21" s="22">
        <v>1031.5710174268099</v>
      </c>
      <c r="E21" s="23">
        <f t="shared" si="0"/>
        <v>1.3616135702715009E-2</v>
      </c>
    </row>
    <row r="22" spans="2:5" x14ac:dyDescent="0.3">
      <c r="B22" s="6" t="s">
        <v>145</v>
      </c>
      <c r="C22" s="21" t="s">
        <v>9</v>
      </c>
      <c r="D22" s="22">
        <v>1031.5710174268099</v>
      </c>
      <c r="E22" s="23">
        <f t="shared" si="0"/>
        <v>1.3616135702715009E-2</v>
      </c>
    </row>
    <row r="23" spans="2:5" x14ac:dyDescent="0.3">
      <c r="B23" s="6" t="s">
        <v>243</v>
      </c>
      <c r="C23" s="21" t="s">
        <v>9</v>
      </c>
      <c r="D23" s="22">
        <v>1027.034608908805</v>
      </c>
      <c r="E23" s="23">
        <f t="shared" si="0"/>
        <v>1.3556257756416961E-2</v>
      </c>
    </row>
    <row r="24" spans="2:5" x14ac:dyDescent="0.3">
      <c r="B24" s="6" t="s">
        <v>242</v>
      </c>
      <c r="C24" s="21" t="s">
        <v>9</v>
      </c>
      <c r="D24" s="22">
        <v>1027.034608908805</v>
      </c>
      <c r="E24" s="23">
        <f t="shared" si="0"/>
        <v>1.3556257756416961E-2</v>
      </c>
    </row>
    <row r="25" spans="2:5" x14ac:dyDescent="0.3">
      <c r="B25" s="6" t="s">
        <v>156</v>
      </c>
      <c r="C25" s="21" t="s">
        <v>18</v>
      </c>
      <c r="D25" s="22">
        <v>1018.3833300932311</v>
      </c>
      <c r="E25" s="23">
        <f t="shared" si="0"/>
        <v>1.3442065922442488E-2</v>
      </c>
    </row>
    <row r="26" spans="2:5" x14ac:dyDescent="0.3">
      <c r="B26" s="6" t="s">
        <v>157</v>
      </c>
      <c r="C26" s="21" t="s">
        <v>18</v>
      </c>
      <c r="D26" s="22">
        <v>989.20944989348936</v>
      </c>
      <c r="E26" s="23">
        <f t="shared" si="0"/>
        <v>1.305698772126802E-2</v>
      </c>
    </row>
    <row r="27" spans="2:5" x14ac:dyDescent="0.3">
      <c r="B27" s="6" t="s">
        <v>244</v>
      </c>
      <c r="C27" s="21" t="s">
        <v>9</v>
      </c>
      <c r="D27" s="22">
        <v>985.94120133352408</v>
      </c>
      <c r="E27" s="23">
        <f t="shared" si="0"/>
        <v>1.3013848746683706E-2</v>
      </c>
    </row>
    <row r="28" spans="2:5" x14ac:dyDescent="0.3">
      <c r="B28" s="6" t="s">
        <v>2</v>
      </c>
      <c r="C28" s="21" t="s">
        <v>3</v>
      </c>
      <c r="D28" s="22">
        <v>894.02680952723858</v>
      </c>
      <c r="E28" s="23">
        <f t="shared" si="0"/>
        <v>1.1800632389569741E-2</v>
      </c>
    </row>
    <row r="29" spans="2:5" x14ac:dyDescent="0.3">
      <c r="B29" s="6" t="s">
        <v>19</v>
      </c>
      <c r="C29" s="21" t="s">
        <v>7</v>
      </c>
      <c r="D29" s="22">
        <v>871.30249972808087</v>
      </c>
      <c r="E29" s="23">
        <f t="shared" si="0"/>
        <v>1.1500684755573887E-2</v>
      </c>
    </row>
    <row r="30" spans="2:5" x14ac:dyDescent="0.3">
      <c r="B30" s="6" t="s">
        <v>155</v>
      </c>
      <c r="C30" s="21" t="s">
        <v>18</v>
      </c>
      <c r="D30" s="22">
        <v>840.94866235373047</v>
      </c>
      <c r="E30" s="23">
        <f t="shared" si="0"/>
        <v>1.1100031807977265E-2</v>
      </c>
    </row>
    <row r="31" spans="2:5" x14ac:dyDescent="0.3">
      <c r="B31" s="6" t="s">
        <v>245</v>
      </c>
      <c r="C31" s="21" t="s">
        <v>9</v>
      </c>
      <c r="D31" s="22">
        <v>718.92105408122006</v>
      </c>
      <c r="E31" s="23">
        <f t="shared" si="0"/>
        <v>9.4893385588969738E-3</v>
      </c>
    </row>
    <row r="32" spans="2:5" x14ac:dyDescent="0.3">
      <c r="B32" s="6" t="s">
        <v>232</v>
      </c>
      <c r="C32" s="21" t="s">
        <v>9</v>
      </c>
      <c r="D32" s="22">
        <v>717.36239677378035</v>
      </c>
      <c r="E32" s="23">
        <f t="shared" si="0"/>
        <v>9.4687651916216236E-3</v>
      </c>
    </row>
    <row r="33" spans="2:5" x14ac:dyDescent="0.3">
      <c r="B33" s="6" t="s">
        <v>160</v>
      </c>
      <c r="C33" s="21" t="s">
        <v>18</v>
      </c>
      <c r="D33" s="22">
        <v>622.74729145510355</v>
      </c>
      <c r="E33" s="23">
        <f t="shared" si="0"/>
        <v>8.2199009915015567E-3</v>
      </c>
    </row>
    <row r="34" spans="2:5" x14ac:dyDescent="0.3">
      <c r="B34" s="6" t="s">
        <v>246</v>
      </c>
      <c r="C34" s="21" t="s">
        <v>9</v>
      </c>
      <c r="D34" s="22">
        <v>616.21118780527468</v>
      </c>
      <c r="E34" s="23">
        <f t="shared" si="0"/>
        <v>8.1336282359087565E-3</v>
      </c>
    </row>
    <row r="35" spans="2:5" x14ac:dyDescent="0.3">
      <c r="B35" s="6" t="s">
        <v>158</v>
      </c>
      <c r="C35" s="21" t="s">
        <v>18</v>
      </c>
      <c r="D35" s="22">
        <v>596.75946785871929</v>
      </c>
      <c r="E35" s="23">
        <f t="shared" si="0"/>
        <v>7.8768768790276993E-3</v>
      </c>
    </row>
    <row r="36" spans="2:5" x14ac:dyDescent="0.3">
      <c r="B36" s="6" t="s">
        <v>163</v>
      </c>
      <c r="C36" s="21" t="s">
        <v>18</v>
      </c>
      <c r="D36" s="22">
        <v>580.92391231423244</v>
      </c>
      <c r="E36" s="23">
        <f t="shared" si="0"/>
        <v>7.6678567829033791E-3</v>
      </c>
    </row>
    <row r="37" spans="2:5" x14ac:dyDescent="0.3">
      <c r="B37" s="6" t="s">
        <v>24</v>
      </c>
      <c r="C37" s="21" t="s">
        <v>7</v>
      </c>
      <c r="D37" s="22">
        <v>574.60283494692703</v>
      </c>
      <c r="E37" s="23">
        <f t="shared" si="0"/>
        <v>7.5844222488125664E-3</v>
      </c>
    </row>
    <row r="38" spans="2:5" x14ac:dyDescent="0.3">
      <c r="B38" s="6" t="s">
        <v>80</v>
      </c>
      <c r="C38" s="21" t="s">
        <v>9</v>
      </c>
      <c r="D38" s="22">
        <v>555.2825118729761</v>
      </c>
      <c r="E38" s="23">
        <f t="shared" si="0"/>
        <v>7.3294052540045706E-3</v>
      </c>
    </row>
    <row r="39" spans="2:5" x14ac:dyDescent="0.3">
      <c r="B39" s="6" t="s">
        <v>247</v>
      </c>
      <c r="C39" s="21" t="s">
        <v>9</v>
      </c>
      <c r="D39" s="22">
        <v>523.44781054417035</v>
      </c>
      <c r="E39" s="23">
        <f t="shared" si="0"/>
        <v>6.9092057660142293E-3</v>
      </c>
    </row>
    <row r="40" spans="2:5" x14ac:dyDescent="0.3">
      <c r="B40" s="6" t="s">
        <v>159</v>
      </c>
      <c r="C40" s="21" t="s">
        <v>18</v>
      </c>
      <c r="D40" s="22">
        <v>522.15860151798552</v>
      </c>
      <c r="E40" s="23">
        <f t="shared" si="0"/>
        <v>6.8921889588791424E-3</v>
      </c>
    </row>
    <row r="41" spans="2:5" x14ac:dyDescent="0.3">
      <c r="B41" s="6" t="s">
        <v>147</v>
      </c>
      <c r="C41" s="21" t="s">
        <v>9</v>
      </c>
      <c r="D41" s="22">
        <v>515.77465669619414</v>
      </c>
      <c r="E41" s="23">
        <f t="shared" si="0"/>
        <v>6.8079246110604296E-3</v>
      </c>
    </row>
    <row r="42" spans="2:5" x14ac:dyDescent="0.3">
      <c r="B42" s="6" t="s">
        <v>248</v>
      </c>
      <c r="C42" s="21" t="s">
        <v>9</v>
      </c>
      <c r="D42" s="22">
        <v>513.5023495709429</v>
      </c>
      <c r="E42" s="23">
        <f t="shared" si="0"/>
        <v>6.7779314824701698E-3</v>
      </c>
    </row>
    <row r="43" spans="2:5" x14ac:dyDescent="0.3">
      <c r="B43" s="6" t="s">
        <v>121</v>
      </c>
      <c r="C43" s="21" t="s">
        <v>9</v>
      </c>
      <c r="D43" s="22">
        <v>512.01556380159309</v>
      </c>
      <c r="E43" s="23">
        <f t="shared" si="0"/>
        <v>6.758306777574107E-3</v>
      </c>
    </row>
    <row r="44" spans="2:5" x14ac:dyDescent="0.3">
      <c r="B44" s="6" t="s">
        <v>85</v>
      </c>
      <c r="C44" s="21" t="s">
        <v>9</v>
      </c>
      <c r="D44" s="22">
        <v>509.63066416466239</v>
      </c>
      <c r="E44" s="23">
        <f t="shared" si="0"/>
        <v>6.7268274935061946E-3</v>
      </c>
    </row>
    <row r="45" spans="2:5" x14ac:dyDescent="0.3">
      <c r="B45" s="6" t="s">
        <v>13</v>
      </c>
      <c r="C45" s="21" t="s">
        <v>7</v>
      </c>
      <c r="D45" s="22">
        <v>489.89558191422839</v>
      </c>
      <c r="E45" s="23">
        <f t="shared" si="0"/>
        <v>6.4663359195024517E-3</v>
      </c>
    </row>
    <row r="46" spans="2:5" x14ac:dyDescent="0.3">
      <c r="B46" s="6" t="s">
        <v>174</v>
      </c>
      <c r="C46" s="21" t="s">
        <v>18</v>
      </c>
      <c r="D46" s="22">
        <v>483.44105667393251</v>
      </c>
      <c r="E46" s="23">
        <f t="shared" si="0"/>
        <v>6.3811399513298553E-3</v>
      </c>
    </row>
    <row r="47" spans="2:5" x14ac:dyDescent="0.3">
      <c r="B47" s="6" t="s">
        <v>161</v>
      </c>
      <c r="C47" s="21" t="s">
        <v>18</v>
      </c>
      <c r="D47" s="22">
        <v>463.07829705633048</v>
      </c>
      <c r="E47" s="23">
        <f t="shared" si="0"/>
        <v>6.1123634022109711E-3</v>
      </c>
    </row>
    <row r="48" spans="2:5" x14ac:dyDescent="0.3">
      <c r="B48" s="6" t="s">
        <v>249</v>
      </c>
      <c r="C48" s="21" t="s">
        <v>9</v>
      </c>
      <c r="D48" s="22">
        <v>449.84317963975258</v>
      </c>
      <c r="E48" s="23">
        <f t="shared" si="0"/>
        <v>5.9376675725093791E-3</v>
      </c>
    </row>
    <row r="49" spans="2:5" x14ac:dyDescent="0.3">
      <c r="B49" s="6" t="s">
        <v>66</v>
      </c>
      <c r="C49" s="21" t="s">
        <v>9</v>
      </c>
      <c r="D49" s="22">
        <v>436.45803476974828</v>
      </c>
      <c r="E49" s="23">
        <f t="shared" si="0"/>
        <v>5.7609914679353095E-3</v>
      </c>
    </row>
    <row r="50" spans="2:5" ht="26.4" x14ac:dyDescent="0.3">
      <c r="B50" s="6" t="s">
        <v>81</v>
      </c>
      <c r="C50" s="21" t="s">
        <v>9</v>
      </c>
      <c r="D50" s="22">
        <v>433.20737361566353</v>
      </c>
      <c r="E50" s="23">
        <f t="shared" si="0"/>
        <v>5.7180846368496815E-3</v>
      </c>
    </row>
    <row r="51" spans="2:5" x14ac:dyDescent="0.3">
      <c r="B51" s="6" t="s">
        <v>250</v>
      </c>
      <c r="C51" s="21" t="s">
        <v>9</v>
      </c>
      <c r="D51" s="22">
        <v>422.03281235371833</v>
      </c>
      <c r="E51" s="23">
        <f t="shared" si="0"/>
        <v>5.5705869464429776E-3</v>
      </c>
    </row>
    <row r="52" spans="2:5" x14ac:dyDescent="0.3">
      <c r="B52" s="6" t="s">
        <v>251</v>
      </c>
      <c r="C52" s="21" t="s">
        <v>9</v>
      </c>
      <c r="D52" s="22">
        <v>410.8219561247497</v>
      </c>
      <c r="E52" s="23">
        <f t="shared" si="0"/>
        <v>5.4226101836428384E-3</v>
      </c>
    </row>
    <row r="53" spans="2:5" x14ac:dyDescent="0.3">
      <c r="B53" s="6" t="s">
        <v>171</v>
      </c>
      <c r="C53" s="21" t="s">
        <v>18</v>
      </c>
      <c r="D53" s="22">
        <v>395.36783470011142</v>
      </c>
      <c r="E53" s="23">
        <f t="shared" si="0"/>
        <v>5.2186247954055815E-3</v>
      </c>
    </row>
    <row r="54" spans="2:5" x14ac:dyDescent="0.3">
      <c r="B54" s="6" t="s">
        <v>97</v>
      </c>
      <c r="C54" s="21" t="s">
        <v>9</v>
      </c>
      <c r="D54" s="22">
        <v>392.46992339491396</v>
      </c>
      <c r="E54" s="23">
        <f t="shared" si="0"/>
        <v>5.1803740565621939E-3</v>
      </c>
    </row>
    <row r="55" spans="2:5" x14ac:dyDescent="0.3">
      <c r="B55" s="6" t="s">
        <v>17</v>
      </c>
      <c r="C55" s="21" t="s">
        <v>18</v>
      </c>
      <c r="D55" s="22">
        <v>377.7768362168863</v>
      </c>
      <c r="E55" s="23">
        <f t="shared" si="0"/>
        <v>4.9864338764601087E-3</v>
      </c>
    </row>
    <row r="56" spans="2:5" x14ac:dyDescent="0.3">
      <c r="B56" s="6" t="s">
        <v>168</v>
      </c>
      <c r="C56" s="21" t="s">
        <v>18</v>
      </c>
      <c r="D56" s="22">
        <v>327.28399983700359</v>
      </c>
      <c r="E56" s="23">
        <f t="shared" si="0"/>
        <v>4.3199578893017669E-3</v>
      </c>
    </row>
    <row r="57" spans="2:5" x14ac:dyDescent="0.3">
      <c r="B57" s="6" t="s">
        <v>180</v>
      </c>
      <c r="C57" s="21" t="s">
        <v>18</v>
      </c>
      <c r="D57" s="22">
        <v>312.86775531281461</v>
      </c>
      <c r="E57" s="23">
        <f t="shared" si="0"/>
        <v>4.1296718707448266E-3</v>
      </c>
    </row>
    <row r="58" spans="2:5" x14ac:dyDescent="0.3">
      <c r="B58" s="6" t="s">
        <v>6</v>
      </c>
      <c r="C58" s="21" t="s">
        <v>7</v>
      </c>
      <c r="D58" s="22">
        <v>312.56976821952412</v>
      </c>
      <c r="E58" s="23">
        <f t="shared" si="0"/>
        <v>4.1257386149327144E-3</v>
      </c>
    </row>
    <row r="59" spans="2:5" x14ac:dyDescent="0.3">
      <c r="B59" s="6" t="s">
        <v>162</v>
      </c>
      <c r="C59" s="21" t="s">
        <v>18</v>
      </c>
      <c r="D59" s="22">
        <v>309.36842135812554</v>
      </c>
      <c r="E59" s="23">
        <f t="shared" si="0"/>
        <v>4.0834827037449454E-3</v>
      </c>
    </row>
    <row r="60" spans="2:5" x14ac:dyDescent="0.3">
      <c r="B60" s="6" t="s">
        <v>107</v>
      </c>
      <c r="C60" s="21" t="s">
        <v>18</v>
      </c>
      <c r="D60" s="22">
        <v>296.5884602412516</v>
      </c>
      <c r="E60" s="23">
        <f t="shared" si="0"/>
        <v>3.9147946717015061E-3</v>
      </c>
    </row>
    <row r="61" spans="2:5" x14ac:dyDescent="0.3">
      <c r="B61" s="6" t="s">
        <v>148</v>
      </c>
      <c r="C61" s="21" t="s">
        <v>9</v>
      </c>
      <c r="D61" s="22">
        <v>288.3806630429317</v>
      </c>
      <c r="E61" s="23">
        <f t="shared" si="0"/>
        <v>3.8064565363868262E-3</v>
      </c>
    </row>
    <row r="62" spans="2:5" x14ac:dyDescent="0.3">
      <c r="B62" s="6" t="s">
        <v>172</v>
      </c>
      <c r="C62" s="21" t="s">
        <v>18</v>
      </c>
      <c r="D62" s="22">
        <v>278.34183667250545</v>
      </c>
      <c r="E62" s="23">
        <f t="shared" si="0"/>
        <v>3.6739498840608598E-3</v>
      </c>
    </row>
    <row r="63" spans="2:5" x14ac:dyDescent="0.3">
      <c r="B63" s="6" t="s">
        <v>253</v>
      </c>
      <c r="C63" s="21" t="s">
        <v>9</v>
      </c>
      <c r="D63" s="22">
        <v>250.912374995476</v>
      </c>
      <c r="E63" s="23">
        <f t="shared" si="0"/>
        <v>3.311896989846669E-3</v>
      </c>
    </row>
    <row r="64" spans="2:5" x14ac:dyDescent="0.3">
      <c r="B64" s="6" t="s">
        <v>30</v>
      </c>
      <c r="C64" s="21" t="s">
        <v>18</v>
      </c>
      <c r="D64" s="22">
        <v>247.83221786085781</v>
      </c>
      <c r="E64" s="23">
        <f t="shared" si="0"/>
        <v>3.2712407123610303E-3</v>
      </c>
    </row>
    <row r="65" spans="2:5" x14ac:dyDescent="0.3">
      <c r="B65" s="6" t="s">
        <v>79</v>
      </c>
      <c r="C65" s="21" t="s">
        <v>9</v>
      </c>
      <c r="D65" s="22">
        <v>246.41380262942951</v>
      </c>
      <c r="E65" s="23">
        <f t="shared" si="0"/>
        <v>3.252518458684205E-3</v>
      </c>
    </row>
    <row r="66" spans="2:5" x14ac:dyDescent="0.3">
      <c r="B66" s="6" t="s">
        <v>252</v>
      </c>
      <c r="C66" s="21" t="s">
        <v>9</v>
      </c>
      <c r="D66" s="22">
        <v>244.42066950015209</v>
      </c>
      <c r="E66" s="23">
        <f t="shared" si="0"/>
        <v>3.2262102639953757E-3</v>
      </c>
    </row>
    <row r="67" spans="2:5" x14ac:dyDescent="0.3">
      <c r="B67" s="6" t="s">
        <v>183</v>
      </c>
      <c r="C67" s="21" t="s">
        <v>18</v>
      </c>
      <c r="D67" s="22">
        <v>244.23878085366232</v>
      </c>
      <c r="E67" s="23">
        <f t="shared" si="0"/>
        <v>3.223809439959464E-3</v>
      </c>
    </row>
    <row r="68" spans="2:5" x14ac:dyDescent="0.3">
      <c r="B68" s="6" t="s">
        <v>137</v>
      </c>
      <c r="C68" s="21" t="s">
        <v>9</v>
      </c>
      <c r="D68" s="22">
        <v>229.37575276502321</v>
      </c>
      <c r="E68" s="23">
        <f t="shared" si="0"/>
        <v>3.0276261389658088E-3</v>
      </c>
    </row>
    <row r="69" spans="2:5" x14ac:dyDescent="0.3">
      <c r="B69" s="6" t="s">
        <v>105</v>
      </c>
      <c r="C69" s="21" t="s">
        <v>9</v>
      </c>
      <c r="D69" s="22">
        <v>228.33093360983551</v>
      </c>
      <c r="E69" s="23">
        <f t="shared" si="0"/>
        <v>3.0138351355724425E-3</v>
      </c>
    </row>
    <row r="70" spans="2:5" x14ac:dyDescent="0.3">
      <c r="B70" s="6" t="s">
        <v>104</v>
      </c>
      <c r="C70" s="21" t="s">
        <v>9</v>
      </c>
      <c r="D70" s="22">
        <v>221.83518718218329</v>
      </c>
      <c r="E70" s="23">
        <f t="shared" si="0"/>
        <v>2.9280950717715374E-3</v>
      </c>
    </row>
    <row r="71" spans="2:5" x14ac:dyDescent="0.3">
      <c r="B71" s="6" t="s">
        <v>14</v>
      </c>
      <c r="C71" s="21" t="s">
        <v>11</v>
      </c>
      <c r="D71" s="22">
        <v>213.32153859664504</v>
      </c>
      <c r="E71" s="23">
        <f t="shared" si="0"/>
        <v>2.8157198765522309E-3</v>
      </c>
    </row>
    <row r="72" spans="2:5" x14ac:dyDescent="0.3">
      <c r="B72" s="6" t="s">
        <v>139</v>
      </c>
      <c r="C72" s="21" t="s">
        <v>9</v>
      </c>
      <c r="D72" s="22">
        <v>204.81135946891121</v>
      </c>
      <c r="E72" s="23">
        <f t="shared" si="0"/>
        <v>2.7033904761521676E-3</v>
      </c>
    </row>
    <row r="73" spans="2:5" x14ac:dyDescent="0.3">
      <c r="B73" s="6" t="s">
        <v>10</v>
      </c>
      <c r="C73" s="21" t="s">
        <v>11</v>
      </c>
      <c r="D73" s="22">
        <v>202.80511123324598</v>
      </c>
      <c r="E73" s="23">
        <f t="shared" si="0"/>
        <v>2.6769091697092127E-3</v>
      </c>
    </row>
    <row r="74" spans="2:5" x14ac:dyDescent="0.3">
      <c r="B74" s="6" t="s">
        <v>44</v>
      </c>
      <c r="C74" s="21" t="s">
        <v>18</v>
      </c>
      <c r="D74" s="22">
        <v>194.44075147886909</v>
      </c>
      <c r="E74" s="23">
        <f t="shared" si="0"/>
        <v>2.5665044999793321E-3</v>
      </c>
    </row>
    <row r="75" spans="2:5" x14ac:dyDescent="0.3">
      <c r="B75" s="6" t="s">
        <v>197</v>
      </c>
      <c r="C75" s="21" t="s">
        <v>18</v>
      </c>
      <c r="D75" s="22">
        <v>194.18060436491211</v>
      </c>
      <c r="E75" s="23">
        <f t="shared" si="0"/>
        <v>2.5630707098219237E-3</v>
      </c>
    </row>
    <row r="76" spans="2:5" x14ac:dyDescent="0.3">
      <c r="B76" s="6" t="s">
        <v>170</v>
      </c>
      <c r="C76" s="21" t="s">
        <v>18</v>
      </c>
      <c r="D76" s="22">
        <v>188.25741782286059</v>
      </c>
      <c r="E76" s="23">
        <f t="shared" ref="E76:E139" si="2">+D76/$D$9</f>
        <v>2.4848881025301374E-3</v>
      </c>
    </row>
    <row r="77" spans="2:5" x14ac:dyDescent="0.3">
      <c r="B77" s="6" t="s">
        <v>167</v>
      </c>
      <c r="C77" s="21" t="s">
        <v>18</v>
      </c>
      <c r="D77" s="22">
        <v>187.4585343185754</v>
      </c>
      <c r="E77" s="23">
        <f t="shared" si="2"/>
        <v>2.4743433062715714E-3</v>
      </c>
    </row>
    <row r="78" spans="2:5" x14ac:dyDescent="0.3">
      <c r="B78" s="6" t="s">
        <v>177</v>
      </c>
      <c r="C78" s="21" t="s">
        <v>18</v>
      </c>
      <c r="D78" s="22">
        <v>179.20162540764429</v>
      </c>
      <c r="E78" s="23">
        <f t="shared" si="2"/>
        <v>2.3653569249978538E-3</v>
      </c>
    </row>
    <row r="79" spans="2:5" x14ac:dyDescent="0.3">
      <c r="B79" s="6" t="s">
        <v>179</v>
      </c>
      <c r="C79" s="21" t="s">
        <v>18</v>
      </c>
      <c r="D79" s="22">
        <v>177.0937198053507</v>
      </c>
      <c r="E79" s="23">
        <f t="shared" si="2"/>
        <v>2.3375338006133236E-3</v>
      </c>
    </row>
    <row r="80" spans="2:5" x14ac:dyDescent="0.3">
      <c r="B80" s="6" t="s">
        <v>166</v>
      </c>
      <c r="C80" s="21" t="s">
        <v>18</v>
      </c>
      <c r="D80" s="22">
        <v>173.71283754870819</v>
      </c>
      <c r="E80" s="23">
        <f t="shared" si="2"/>
        <v>2.2929081269334093E-3</v>
      </c>
    </row>
    <row r="81" spans="2:5" x14ac:dyDescent="0.3">
      <c r="B81" s="6" t="s">
        <v>164</v>
      </c>
      <c r="C81" s="21" t="s">
        <v>18</v>
      </c>
      <c r="D81" s="22">
        <v>160.97277449133981</v>
      </c>
      <c r="E81" s="23">
        <f t="shared" si="2"/>
        <v>2.1247467260024433E-3</v>
      </c>
    </row>
    <row r="82" spans="2:5" x14ac:dyDescent="0.3">
      <c r="B82" s="6" t="s">
        <v>195</v>
      </c>
      <c r="C82" s="21" t="s">
        <v>18</v>
      </c>
      <c r="D82" s="22">
        <v>159.74251689663649</v>
      </c>
      <c r="E82" s="23">
        <f t="shared" si="2"/>
        <v>2.1085080433758596E-3</v>
      </c>
    </row>
    <row r="83" spans="2:5" x14ac:dyDescent="0.3">
      <c r="B83" s="6" t="s">
        <v>32</v>
      </c>
      <c r="C83" s="21" t="s">
        <v>7</v>
      </c>
      <c r="D83" s="22">
        <v>157.88172822583871</v>
      </c>
      <c r="E83" s="23">
        <f t="shared" si="2"/>
        <v>2.0839467183409064E-3</v>
      </c>
    </row>
    <row r="84" spans="2:5" x14ac:dyDescent="0.3">
      <c r="B84" s="6" t="s">
        <v>127</v>
      </c>
      <c r="C84" s="21" t="s">
        <v>9</v>
      </c>
      <c r="D84" s="22">
        <v>144.26079687949911</v>
      </c>
      <c r="E84" s="23">
        <f t="shared" si="2"/>
        <v>1.9041583698161928E-3</v>
      </c>
    </row>
    <row r="85" spans="2:5" x14ac:dyDescent="0.3">
      <c r="B85" s="6" t="s">
        <v>16</v>
      </c>
      <c r="C85" s="21" t="s">
        <v>11</v>
      </c>
      <c r="D85" s="22">
        <v>144.10987552324511</v>
      </c>
      <c r="E85" s="23">
        <f t="shared" si="2"/>
        <v>1.9021662959478147E-3</v>
      </c>
    </row>
    <row r="86" spans="2:5" x14ac:dyDescent="0.3">
      <c r="B86" s="6" t="s">
        <v>198</v>
      </c>
      <c r="C86" s="21" t="s">
        <v>18</v>
      </c>
      <c r="D86" s="22">
        <v>138.07708464062853</v>
      </c>
      <c r="E86" s="23">
        <f t="shared" si="2"/>
        <v>1.8225369752940504E-3</v>
      </c>
    </row>
    <row r="87" spans="2:5" x14ac:dyDescent="0.3">
      <c r="B87" s="6" t="s">
        <v>143</v>
      </c>
      <c r="C87" s="21" t="s">
        <v>9</v>
      </c>
      <c r="D87" s="22">
        <v>137.84730811421829</v>
      </c>
      <c r="E87" s="23">
        <f t="shared" si="2"/>
        <v>1.8195040591767438E-3</v>
      </c>
    </row>
    <row r="88" spans="2:5" x14ac:dyDescent="0.3">
      <c r="B88" s="6" t="s">
        <v>78</v>
      </c>
      <c r="C88" s="21" t="s">
        <v>18</v>
      </c>
      <c r="D88" s="22">
        <v>131.3897960584691</v>
      </c>
      <c r="E88" s="23">
        <f t="shared" si="2"/>
        <v>1.7342686667824072E-3</v>
      </c>
    </row>
    <row r="89" spans="2:5" x14ac:dyDescent="0.3">
      <c r="B89" s="6" t="s">
        <v>181</v>
      </c>
      <c r="C89" s="21" t="s">
        <v>18</v>
      </c>
      <c r="D89" s="22">
        <v>124.7342855957468</v>
      </c>
      <c r="E89" s="23">
        <f t="shared" si="2"/>
        <v>1.6464198109107889E-3</v>
      </c>
    </row>
    <row r="90" spans="2:5" x14ac:dyDescent="0.3">
      <c r="B90" s="6" t="s">
        <v>182</v>
      </c>
      <c r="C90" s="21" t="s">
        <v>18</v>
      </c>
      <c r="D90" s="22">
        <v>124.36046612956849</v>
      </c>
      <c r="E90" s="23">
        <f t="shared" si="2"/>
        <v>1.6414856120104584E-3</v>
      </c>
    </row>
    <row r="91" spans="2:5" x14ac:dyDescent="0.3">
      <c r="B91" s="6" t="s">
        <v>33</v>
      </c>
      <c r="C91" s="21" t="s">
        <v>7</v>
      </c>
      <c r="D91" s="22">
        <v>121.09641341237879</v>
      </c>
      <c r="E91" s="23">
        <f t="shared" si="2"/>
        <v>1.5984020201032982E-3</v>
      </c>
    </row>
    <row r="92" spans="2:5" x14ac:dyDescent="0.3">
      <c r="B92" s="6" t="s">
        <v>53</v>
      </c>
      <c r="C92" s="21" t="s">
        <v>18</v>
      </c>
      <c r="D92" s="22">
        <v>119.01954081742041</v>
      </c>
      <c r="E92" s="23">
        <f t="shared" si="2"/>
        <v>1.5709885133136799E-3</v>
      </c>
    </row>
    <row r="93" spans="2:5" x14ac:dyDescent="0.3">
      <c r="B93" s="6" t="s">
        <v>184</v>
      </c>
      <c r="C93" s="21" t="s">
        <v>18</v>
      </c>
      <c r="D93" s="22">
        <v>101.91801236022729</v>
      </c>
      <c r="E93" s="23">
        <f t="shared" si="2"/>
        <v>1.3452583131982963E-3</v>
      </c>
    </row>
    <row r="94" spans="2:5" x14ac:dyDescent="0.3">
      <c r="B94" s="6" t="s">
        <v>43</v>
      </c>
      <c r="C94" s="21" t="s">
        <v>7</v>
      </c>
      <c r="D94" s="22">
        <v>93.690766697262006</v>
      </c>
      <c r="E94" s="23">
        <f t="shared" si="2"/>
        <v>1.2366634694948118E-3</v>
      </c>
    </row>
    <row r="95" spans="2:5" x14ac:dyDescent="0.3">
      <c r="B95" s="6" t="s">
        <v>188</v>
      </c>
      <c r="C95" s="21" t="s">
        <v>18</v>
      </c>
      <c r="D95" s="22">
        <v>86.511035299667128</v>
      </c>
      <c r="E95" s="23">
        <f t="shared" si="2"/>
        <v>1.1418952030670167E-3</v>
      </c>
    </row>
    <row r="96" spans="2:5" x14ac:dyDescent="0.3">
      <c r="B96" s="6" t="s">
        <v>254</v>
      </c>
      <c r="C96" s="21" t="s">
        <v>9</v>
      </c>
      <c r="D96" s="22">
        <v>85.522725628232365</v>
      </c>
      <c r="E96" s="23">
        <f t="shared" si="2"/>
        <v>1.1288500918965527E-3</v>
      </c>
    </row>
    <row r="97" spans="2:5" x14ac:dyDescent="0.3">
      <c r="B97" s="6" t="s">
        <v>69</v>
      </c>
      <c r="C97" s="21" t="s">
        <v>18</v>
      </c>
      <c r="D97" s="22">
        <v>79.502488435202395</v>
      </c>
      <c r="E97" s="23">
        <f t="shared" si="2"/>
        <v>1.0493864726226192E-3</v>
      </c>
    </row>
    <row r="98" spans="2:5" x14ac:dyDescent="0.3">
      <c r="B98" s="6" t="s">
        <v>189</v>
      </c>
      <c r="C98" s="21" t="s">
        <v>18</v>
      </c>
      <c r="D98" s="22">
        <v>78.165637731079187</v>
      </c>
      <c r="E98" s="23">
        <f t="shared" si="2"/>
        <v>1.0317408231286878E-3</v>
      </c>
    </row>
    <row r="99" spans="2:5" x14ac:dyDescent="0.3">
      <c r="B99" s="6" t="s">
        <v>214</v>
      </c>
      <c r="C99" s="21" t="s">
        <v>18</v>
      </c>
      <c r="D99" s="22">
        <v>76.148044899826345</v>
      </c>
      <c r="E99" s="23">
        <f t="shared" si="2"/>
        <v>1.0051097746414102E-3</v>
      </c>
    </row>
    <row r="100" spans="2:5" x14ac:dyDescent="0.3">
      <c r="B100" s="6" t="s">
        <v>176</v>
      </c>
      <c r="C100" s="21" t="s">
        <v>18</v>
      </c>
      <c r="D100" s="22">
        <v>75.944908589714032</v>
      </c>
      <c r="E100" s="23">
        <f t="shared" si="2"/>
        <v>1.0024284938396895E-3</v>
      </c>
    </row>
    <row r="101" spans="2:5" x14ac:dyDescent="0.3">
      <c r="B101" s="6" t="s">
        <v>186</v>
      </c>
      <c r="C101" s="21" t="s">
        <v>18</v>
      </c>
      <c r="D101" s="22">
        <v>75.457022789400071</v>
      </c>
      <c r="E101" s="23">
        <f t="shared" si="2"/>
        <v>9.9598868586498151E-4</v>
      </c>
    </row>
    <row r="102" spans="2:5" x14ac:dyDescent="0.3">
      <c r="B102" s="6" t="s">
        <v>39</v>
      </c>
      <c r="C102" s="21" t="s">
        <v>7</v>
      </c>
      <c r="D102" s="22">
        <v>69.886857707737363</v>
      </c>
      <c r="E102" s="23">
        <f t="shared" si="2"/>
        <v>9.2246575592882217E-4</v>
      </c>
    </row>
    <row r="103" spans="2:5" x14ac:dyDescent="0.3">
      <c r="B103" s="6" t="s">
        <v>192</v>
      </c>
      <c r="C103" s="21" t="s">
        <v>18</v>
      </c>
      <c r="D103" s="22">
        <v>68.495395385027223</v>
      </c>
      <c r="E103" s="23">
        <f t="shared" si="2"/>
        <v>9.0409926492513273E-4</v>
      </c>
    </row>
    <row r="104" spans="2:5" x14ac:dyDescent="0.3">
      <c r="B104" s="6" t="s">
        <v>25</v>
      </c>
      <c r="C104" s="21" t="s">
        <v>11</v>
      </c>
      <c r="D104" s="22">
        <v>63.153620643033598</v>
      </c>
      <c r="E104" s="23">
        <f t="shared" si="2"/>
        <v>8.3359095424987545E-4</v>
      </c>
    </row>
    <row r="105" spans="2:5" x14ac:dyDescent="0.3">
      <c r="B105" s="6" t="s">
        <v>193</v>
      </c>
      <c r="C105" s="21" t="s">
        <v>18</v>
      </c>
      <c r="D105" s="22">
        <v>62.201229233647609</v>
      </c>
      <c r="E105" s="23">
        <f t="shared" si="2"/>
        <v>8.2101994318691711E-4</v>
      </c>
    </row>
    <row r="106" spans="2:5" x14ac:dyDescent="0.3">
      <c r="B106" s="6" t="s">
        <v>165</v>
      </c>
      <c r="C106" s="21" t="s">
        <v>18</v>
      </c>
      <c r="D106" s="22">
        <v>58.780618829789091</v>
      </c>
      <c r="E106" s="23">
        <f t="shared" si="2"/>
        <v>7.7586988113764006E-4</v>
      </c>
    </row>
    <row r="107" spans="2:5" x14ac:dyDescent="0.3">
      <c r="B107" s="6" t="s">
        <v>194</v>
      </c>
      <c r="C107" s="21" t="s">
        <v>18</v>
      </c>
      <c r="D107" s="22">
        <v>57.115318763607775</v>
      </c>
      <c r="E107" s="23">
        <f t="shared" si="2"/>
        <v>7.5388889165285754E-4</v>
      </c>
    </row>
    <row r="108" spans="2:5" x14ac:dyDescent="0.3">
      <c r="B108" s="6" t="s">
        <v>255</v>
      </c>
      <c r="C108" s="21" t="s">
        <v>9</v>
      </c>
      <c r="D108" s="22">
        <v>57.002487335136721</v>
      </c>
      <c r="E108" s="23">
        <f t="shared" si="2"/>
        <v>7.5239958261291836E-4</v>
      </c>
    </row>
    <row r="109" spans="2:5" x14ac:dyDescent="0.3">
      <c r="B109" s="6" t="s">
        <v>256</v>
      </c>
      <c r="C109" s="21" t="s">
        <v>9</v>
      </c>
      <c r="D109" s="22">
        <v>57.002487335136721</v>
      </c>
      <c r="E109" s="23">
        <f t="shared" si="2"/>
        <v>7.5239958261291836E-4</v>
      </c>
    </row>
    <row r="110" spans="2:5" x14ac:dyDescent="0.3">
      <c r="B110" s="6" t="s">
        <v>68</v>
      </c>
      <c r="C110" s="21" t="s">
        <v>7</v>
      </c>
      <c r="D110" s="22">
        <v>54.938365358073497</v>
      </c>
      <c r="E110" s="23">
        <f t="shared" si="2"/>
        <v>7.2515437654193315E-4</v>
      </c>
    </row>
    <row r="111" spans="2:5" x14ac:dyDescent="0.3">
      <c r="B111" s="6" t="s">
        <v>200</v>
      </c>
      <c r="C111" s="21" t="s">
        <v>18</v>
      </c>
      <c r="D111" s="22">
        <v>50.030707273730513</v>
      </c>
      <c r="E111" s="23">
        <f t="shared" si="2"/>
        <v>6.6037615252239148E-4</v>
      </c>
    </row>
    <row r="112" spans="2:5" x14ac:dyDescent="0.3">
      <c r="B112" s="6" t="s">
        <v>201</v>
      </c>
      <c r="C112" s="21" t="s">
        <v>18</v>
      </c>
      <c r="D112" s="22">
        <v>49.787972967238602</v>
      </c>
      <c r="E112" s="23">
        <f t="shared" si="2"/>
        <v>6.5717220126642977E-4</v>
      </c>
    </row>
    <row r="113" spans="2:5" x14ac:dyDescent="0.3">
      <c r="B113" s="6" t="s">
        <v>196</v>
      </c>
      <c r="C113" s="21" t="s">
        <v>18</v>
      </c>
      <c r="D113" s="22">
        <v>49.033808889651482</v>
      </c>
      <c r="E113" s="23">
        <f t="shared" si="2"/>
        <v>6.4721767535491864E-4</v>
      </c>
    </row>
    <row r="114" spans="2:5" x14ac:dyDescent="0.3">
      <c r="B114" s="6" t="s">
        <v>224</v>
      </c>
      <c r="C114" s="21" t="s">
        <v>18</v>
      </c>
      <c r="D114" s="22">
        <v>48.827903813599733</v>
      </c>
      <c r="E114" s="23">
        <f t="shared" si="2"/>
        <v>6.4449984845785051E-4</v>
      </c>
    </row>
    <row r="115" spans="2:5" x14ac:dyDescent="0.3">
      <c r="B115" s="6" t="s">
        <v>175</v>
      </c>
      <c r="C115" s="21" t="s">
        <v>18</v>
      </c>
      <c r="D115" s="22">
        <v>48.159693399552907</v>
      </c>
      <c r="E115" s="23">
        <f t="shared" si="2"/>
        <v>6.3567986076730411E-4</v>
      </c>
    </row>
    <row r="116" spans="2:5" x14ac:dyDescent="0.3">
      <c r="B116" s="6" t="s">
        <v>123</v>
      </c>
      <c r="C116" s="21" t="s">
        <v>9</v>
      </c>
      <c r="D116" s="22">
        <v>47.673185803608249</v>
      </c>
      <c r="E116" s="23">
        <f t="shared" si="2"/>
        <v>6.2925824428634847E-4</v>
      </c>
    </row>
    <row r="117" spans="2:5" x14ac:dyDescent="0.3">
      <c r="B117" s="6" t="s">
        <v>185</v>
      </c>
      <c r="C117" s="21" t="s">
        <v>18</v>
      </c>
      <c r="D117" s="22">
        <v>47.63338298752933</v>
      </c>
      <c r="E117" s="23">
        <f t="shared" si="2"/>
        <v>6.2873287033155022E-4</v>
      </c>
    </row>
    <row r="118" spans="2:5" x14ac:dyDescent="0.3">
      <c r="B118" s="6" t="s">
        <v>257</v>
      </c>
      <c r="C118" s="21" t="s">
        <v>9</v>
      </c>
      <c r="D118" s="22">
        <v>42.608870642206973</v>
      </c>
      <c r="E118" s="23">
        <f t="shared" si="2"/>
        <v>5.6241223822952431E-4</v>
      </c>
    </row>
    <row r="119" spans="2:5" x14ac:dyDescent="0.3">
      <c r="B119" s="6" t="s">
        <v>178</v>
      </c>
      <c r="C119" s="21" t="s">
        <v>9</v>
      </c>
      <c r="D119" s="22">
        <v>41.084591844388342</v>
      </c>
      <c r="E119" s="23">
        <f t="shared" si="2"/>
        <v>5.4229264722779056E-4</v>
      </c>
    </row>
    <row r="120" spans="2:5" x14ac:dyDescent="0.3">
      <c r="B120" s="6" t="s">
        <v>50</v>
      </c>
      <c r="C120" s="21" t="s">
        <v>5</v>
      </c>
      <c r="D120" s="22">
        <v>38.049990981675357</v>
      </c>
      <c r="E120" s="23">
        <f t="shared" si="2"/>
        <v>5.0223768595779956E-4</v>
      </c>
    </row>
    <row r="121" spans="2:5" x14ac:dyDescent="0.3">
      <c r="B121" s="6" t="s">
        <v>27</v>
      </c>
      <c r="C121" s="21" t="s">
        <v>11</v>
      </c>
      <c r="D121" s="22">
        <v>36.953745283886967</v>
      </c>
      <c r="E121" s="23">
        <f t="shared" si="2"/>
        <v>4.8776788219980166E-4</v>
      </c>
    </row>
    <row r="122" spans="2:5" x14ac:dyDescent="0.3">
      <c r="B122" s="6" t="s">
        <v>223</v>
      </c>
      <c r="C122" s="21" t="s">
        <v>11</v>
      </c>
      <c r="D122" s="22">
        <v>36.808295776296291</v>
      </c>
      <c r="E122" s="23">
        <f t="shared" si="2"/>
        <v>4.8584803354198661E-4</v>
      </c>
    </row>
    <row r="123" spans="2:5" x14ac:dyDescent="0.3">
      <c r="B123" s="6" t="s">
        <v>187</v>
      </c>
      <c r="C123" s="21" t="s">
        <v>18</v>
      </c>
      <c r="D123" s="22">
        <v>36.526151683867511</v>
      </c>
      <c r="E123" s="23">
        <f t="shared" si="2"/>
        <v>4.8212389609984276E-4</v>
      </c>
    </row>
    <row r="124" spans="2:5" x14ac:dyDescent="0.3">
      <c r="B124" s="6" t="s">
        <v>120</v>
      </c>
      <c r="C124" s="21" t="s">
        <v>7</v>
      </c>
      <c r="D124" s="22">
        <v>34.945399214164347</v>
      </c>
      <c r="E124" s="23">
        <f t="shared" si="2"/>
        <v>4.6125888557097986E-4</v>
      </c>
    </row>
    <row r="125" spans="2:5" x14ac:dyDescent="0.3">
      <c r="B125" s="6" t="s">
        <v>258</v>
      </c>
      <c r="C125" s="21" t="s">
        <v>18</v>
      </c>
      <c r="D125" s="22">
        <v>34.856048164167078</v>
      </c>
      <c r="E125" s="23">
        <f t="shared" si="2"/>
        <v>4.6007950383051795E-4</v>
      </c>
    </row>
    <row r="126" spans="2:5" x14ac:dyDescent="0.3">
      <c r="B126" s="6" t="s">
        <v>64</v>
      </c>
      <c r="C126" s="21" t="s">
        <v>7</v>
      </c>
      <c r="D126" s="22">
        <v>33.593420749137287</v>
      </c>
      <c r="E126" s="23">
        <f t="shared" si="2"/>
        <v>4.4341355845731569E-4</v>
      </c>
    </row>
    <row r="127" spans="2:5" x14ac:dyDescent="0.3">
      <c r="B127" s="6" t="s">
        <v>199</v>
      </c>
      <c r="C127" s="21" t="s">
        <v>18</v>
      </c>
      <c r="D127" s="22">
        <v>33.029412453548503</v>
      </c>
      <c r="E127" s="23">
        <f t="shared" si="2"/>
        <v>4.3596897794811313E-4</v>
      </c>
    </row>
    <row r="128" spans="2:5" x14ac:dyDescent="0.3">
      <c r="B128" s="6" t="s">
        <v>31</v>
      </c>
      <c r="C128" s="21" t="s">
        <v>11</v>
      </c>
      <c r="D128" s="22">
        <v>32.485373348230503</v>
      </c>
      <c r="E128" s="23">
        <f t="shared" si="2"/>
        <v>4.2878797910222505E-4</v>
      </c>
    </row>
    <row r="129" spans="2:5" x14ac:dyDescent="0.3">
      <c r="B129" s="6" t="s">
        <v>205</v>
      </c>
      <c r="C129" s="21" t="s">
        <v>18</v>
      </c>
      <c r="D129" s="22">
        <v>30.541590075732529</v>
      </c>
      <c r="E129" s="23">
        <f t="shared" si="2"/>
        <v>4.0313117373654142E-4</v>
      </c>
    </row>
    <row r="130" spans="2:5" x14ac:dyDescent="0.3">
      <c r="B130" s="6" t="s">
        <v>102</v>
      </c>
      <c r="C130" s="21" t="s">
        <v>9</v>
      </c>
      <c r="D130" s="22">
        <v>25.55898569244891</v>
      </c>
      <c r="E130" s="23">
        <f t="shared" si="2"/>
        <v>3.3736370228802729E-4</v>
      </c>
    </row>
    <row r="131" spans="2:5" x14ac:dyDescent="0.3">
      <c r="B131" s="6" t="s">
        <v>213</v>
      </c>
      <c r="C131" s="21" t="s">
        <v>11</v>
      </c>
      <c r="D131" s="22">
        <v>23.577408847610059</v>
      </c>
      <c r="E131" s="23">
        <f t="shared" si="2"/>
        <v>3.1120804381287243E-4</v>
      </c>
    </row>
    <row r="132" spans="2:5" x14ac:dyDescent="0.3">
      <c r="B132" s="6" t="s">
        <v>87</v>
      </c>
      <c r="C132" s="21" t="s">
        <v>7</v>
      </c>
      <c r="D132" s="22">
        <v>23.529919586399039</v>
      </c>
      <c r="E132" s="23">
        <f t="shared" si="2"/>
        <v>3.1058121326592292E-4</v>
      </c>
    </row>
    <row r="133" spans="2:5" x14ac:dyDescent="0.3">
      <c r="B133" s="6" t="s">
        <v>130</v>
      </c>
      <c r="C133" s="21" t="s">
        <v>7</v>
      </c>
      <c r="D133" s="22">
        <v>21.757333956884391</v>
      </c>
      <c r="E133" s="23">
        <f t="shared" si="2"/>
        <v>2.871841169260518E-4</v>
      </c>
    </row>
    <row r="134" spans="2:5" x14ac:dyDescent="0.3">
      <c r="B134" s="6" t="s">
        <v>173</v>
      </c>
      <c r="C134" s="21" t="s">
        <v>18</v>
      </c>
      <c r="D134" s="22">
        <v>20.79394114548359</v>
      </c>
      <c r="E134" s="23">
        <f t="shared" si="2"/>
        <v>2.7446789377374309E-4</v>
      </c>
    </row>
    <row r="135" spans="2:5" x14ac:dyDescent="0.3">
      <c r="B135" s="6" t="s">
        <v>48</v>
      </c>
      <c r="C135" s="21" t="s">
        <v>7</v>
      </c>
      <c r="D135" s="22">
        <v>20.4866752184098</v>
      </c>
      <c r="E135" s="23">
        <f t="shared" si="2"/>
        <v>2.704121627681421E-4</v>
      </c>
    </row>
    <row r="136" spans="2:5" x14ac:dyDescent="0.3">
      <c r="B136" s="6" t="s">
        <v>190</v>
      </c>
      <c r="C136" s="21" t="s">
        <v>11</v>
      </c>
      <c r="D136" s="22">
        <v>18.152840545459185</v>
      </c>
      <c r="E136" s="23">
        <f t="shared" si="2"/>
        <v>2.3960690643798187E-4</v>
      </c>
    </row>
    <row r="137" spans="2:5" x14ac:dyDescent="0.3">
      <c r="B137" s="6" t="s">
        <v>204</v>
      </c>
      <c r="C137" s="21" t="s">
        <v>18</v>
      </c>
      <c r="D137" s="22">
        <v>17.73337509029534</v>
      </c>
      <c r="E137" s="23">
        <f t="shared" si="2"/>
        <v>2.3407020710887604E-4</v>
      </c>
    </row>
    <row r="138" spans="2:5" x14ac:dyDescent="0.3">
      <c r="B138" s="6" t="s">
        <v>202</v>
      </c>
      <c r="C138" s="21" t="s">
        <v>18</v>
      </c>
      <c r="D138" s="22">
        <v>17.158784710974029</v>
      </c>
      <c r="E138" s="23">
        <f t="shared" si="2"/>
        <v>2.2648594926705611E-4</v>
      </c>
    </row>
    <row r="139" spans="2:5" x14ac:dyDescent="0.3">
      <c r="B139" s="6" t="s">
        <v>84</v>
      </c>
      <c r="C139" s="21" t="s">
        <v>7</v>
      </c>
      <c r="D139" s="22">
        <v>17.121011453524261</v>
      </c>
      <c r="E139" s="23">
        <f t="shared" si="2"/>
        <v>2.2598736430229761E-4</v>
      </c>
    </row>
    <row r="140" spans="2:5" x14ac:dyDescent="0.3">
      <c r="B140" s="6" t="s">
        <v>72</v>
      </c>
      <c r="C140" s="21" t="s">
        <v>18</v>
      </c>
      <c r="D140" s="22">
        <v>16.08422799021514</v>
      </c>
      <c r="E140" s="23">
        <f t="shared" ref="E140:E190" si="3">+D140/$D$9</f>
        <v>2.1230242735441614E-4</v>
      </c>
    </row>
    <row r="141" spans="2:5" x14ac:dyDescent="0.3">
      <c r="B141" s="6" t="s">
        <v>74</v>
      </c>
      <c r="C141" s="21" t="s">
        <v>7</v>
      </c>
      <c r="D141" s="22">
        <v>15.95788573358004</v>
      </c>
      <c r="E141" s="23">
        <f t="shared" si="3"/>
        <v>2.1063478326373403E-4</v>
      </c>
    </row>
    <row r="142" spans="2:5" x14ac:dyDescent="0.3">
      <c r="B142" s="6" t="s">
        <v>55</v>
      </c>
      <c r="C142" s="21" t="s">
        <v>11</v>
      </c>
      <c r="D142" s="22">
        <v>14.80494055865711</v>
      </c>
      <c r="E142" s="23">
        <f t="shared" si="3"/>
        <v>1.9541657948102167E-4</v>
      </c>
    </row>
    <row r="143" spans="2:5" x14ac:dyDescent="0.3">
      <c r="B143" s="6" t="s">
        <v>169</v>
      </c>
      <c r="C143" s="21" t="s">
        <v>18</v>
      </c>
      <c r="D143" s="22">
        <v>14.425205053663831</v>
      </c>
      <c r="E143" s="23">
        <f t="shared" si="3"/>
        <v>1.9040429231922734E-4</v>
      </c>
    </row>
    <row r="144" spans="2:5" x14ac:dyDescent="0.3">
      <c r="B144" s="6" t="s">
        <v>207</v>
      </c>
      <c r="C144" s="21" t="s">
        <v>18</v>
      </c>
      <c r="D144" s="22">
        <v>14.298866497269961</v>
      </c>
      <c r="E144" s="23">
        <f t="shared" si="3"/>
        <v>1.8873669706957104E-4</v>
      </c>
    </row>
    <row r="145" spans="2:5" x14ac:dyDescent="0.3">
      <c r="B145" s="6" t="s">
        <v>211</v>
      </c>
      <c r="C145" s="21" t="s">
        <v>18</v>
      </c>
      <c r="D145" s="22">
        <v>13.548914830350441</v>
      </c>
      <c r="E145" s="23">
        <f t="shared" si="3"/>
        <v>1.7883777252172429E-4</v>
      </c>
    </row>
    <row r="146" spans="2:5" x14ac:dyDescent="0.3">
      <c r="B146" s="6" t="s">
        <v>259</v>
      </c>
      <c r="C146" s="21" t="s">
        <v>18</v>
      </c>
      <c r="D146" s="22">
        <v>13.392686723025241</v>
      </c>
      <c r="E146" s="23">
        <f t="shared" si="3"/>
        <v>1.7677565263469561E-4</v>
      </c>
    </row>
    <row r="147" spans="2:5" x14ac:dyDescent="0.3">
      <c r="B147" s="6" t="s">
        <v>108</v>
      </c>
      <c r="C147" s="21" t="s">
        <v>7</v>
      </c>
      <c r="D147" s="22">
        <v>13.145946713323823</v>
      </c>
      <c r="E147" s="23">
        <f t="shared" si="3"/>
        <v>1.7351882843294152E-4</v>
      </c>
    </row>
    <row r="148" spans="2:5" x14ac:dyDescent="0.3">
      <c r="B148" s="6" t="s">
        <v>56</v>
      </c>
      <c r="C148" s="21" t="s">
        <v>7</v>
      </c>
      <c r="D148" s="22">
        <v>10.923125640209037</v>
      </c>
      <c r="E148" s="23">
        <f t="shared" si="3"/>
        <v>1.44178886865096E-4</v>
      </c>
    </row>
    <row r="149" spans="2:5" x14ac:dyDescent="0.3">
      <c r="B149" s="6" t="s">
        <v>82</v>
      </c>
      <c r="C149" s="21" t="s">
        <v>5</v>
      </c>
      <c r="D149" s="22">
        <v>9.7942997401878529</v>
      </c>
      <c r="E149" s="23">
        <f t="shared" si="3"/>
        <v>1.2927904344203439E-4</v>
      </c>
    </row>
    <row r="150" spans="2:5" x14ac:dyDescent="0.3">
      <c r="B150" s="6" t="s">
        <v>206</v>
      </c>
      <c r="C150" s="21" t="s">
        <v>18</v>
      </c>
      <c r="D150" s="22">
        <v>9.4465867469634759</v>
      </c>
      <c r="E150" s="23">
        <f t="shared" si="3"/>
        <v>1.2468943475648769E-4</v>
      </c>
    </row>
    <row r="151" spans="2:5" x14ac:dyDescent="0.3">
      <c r="B151" s="6" t="s">
        <v>210</v>
      </c>
      <c r="C151" s="21" t="s">
        <v>18</v>
      </c>
      <c r="D151" s="22">
        <v>8.9946330443008264</v>
      </c>
      <c r="E151" s="23">
        <f t="shared" si="3"/>
        <v>1.1872390951116858E-4</v>
      </c>
    </row>
    <row r="152" spans="2:5" x14ac:dyDescent="0.3">
      <c r="B152" s="6" t="s">
        <v>208</v>
      </c>
      <c r="C152" s="21" t="s">
        <v>18</v>
      </c>
      <c r="D152" s="22">
        <v>8.4800614615292034</v>
      </c>
      <c r="E152" s="23">
        <f t="shared" si="3"/>
        <v>1.1193186477414553E-4</v>
      </c>
    </row>
    <row r="153" spans="2:5" x14ac:dyDescent="0.3">
      <c r="B153" s="6" t="s">
        <v>116</v>
      </c>
      <c r="C153" s="21" t="s">
        <v>7</v>
      </c>
      <c r="D153" s="22">
        <v>8.4376378490953527</v>
      </c>
      <c r="E153" s="23">
        <f t="shared" si="3"/>
        <v>1.1137189783620305E-4</v>
      </c>
    </row>
    <row r="154" spans="2:5" x14ac:dyDescent="0.3">
      <c r="B154" s="6" t="s">
        <v>45</v>
      </c>
      <c r="C154" s="21" t="s">
        <v>9</v>
      </c>
      <c r="D154" s="22">
        <v>7.0297812884191444</v>
      </c>
      <c r="E154" s="23">
        <f t="shared" si="3"/>
        <v>9.2789012454310324E-5</v>
      </c>
    </row>
    <row r="155" spans="2:5" x14ac:dyDescent="0.3">
      <c r="B155" s="6" t="s">
        <v>260</v>
      </c>
      <c r="C155" s="21" t="s">
        <v>18</v>
      </c>
      <c r="D155" s="22">
        <v>6.9783020913782821</v>
      </c>
      <c r="E155" s="23">
        <f t="shared" si="3"/>
        <v>9.2109517081782647E-5</v>
      </c>
    </row>
    <row r="156" spans="2:5" x14ac:dyDescent="0.3">
      <c r="B156" s="6" t="s">
        <v>140</v>
      </c>
      <c r="C156" s="21" t="s">
        <v>18</v>
      </c>
      <c r="D156" s="22">
        <v>6.4995998004196736</v>
      </c>
      <c r="E156" s="23">
        <f t="shared" si="3"/>
        <v>8.5790926073718148E-5</v>
      </c>
    </row>
    <row r="157" spans="2:5" x14ac:dyDescent="0.3">
      <c r="B157" s="6" t="s">
        <v>61</v>
      </c>
      <c r="C157" s="21" t="s">
        <v>11</v>
      </c>
      <c r="D157" s="22">
        <v>6.328081367984165</v>
      </c>
      <c r="E157" s="23">
        <f t="shared" si="3"/>
        <v>8.3526982814257061E-5</v>
      </c>
    </row>
    <row r="158" spans="2:5" x14ac:dyDescent="0.3">
      <c r="B158" s="6" t="s">
        <v>73</v>
      </c>
      <c r="C158" s="21" t="s">
        <v>5</v>
      </c>
      <c r="D158" s="22">
        <v>6.0387266203513263</v>
      </c>
      <c r="E158" s="23">
        <f t="shared" si="3"/>
        <v>7.9707668929478284E-5</v>
      </c>
    </row>
    <row r="159" spans="2:5" x14ac:dyDescent="0.3">
      <c r="B159" s="6" t="s">
        <v>46</v>
      </c>
      <c r="C159" s="21" t="s">
        <v>7</v>
      </c>
      <c r="D159" s="22">
        <v>5.3774550296366206</v>
      </c>
      <c r="E159" s="23">
        <f t="shared" si="3"/>
        <v>7.0979269659419807E-5</v>
      </c>
    </row>
    <row r="160" spans="2:5" x14ac:dyDescent="0.3">
      <c r="B160" s="6" t="s">
        <v>76</v>
      </c>
      <c r="C160" s="21" t="s">
        <v>7</v>
      </c>
      <c r="D160" s="22">
        <v>4.9539776006167822</v>
      </c>
      <c r="E160" s="23">
        <f t="shared" si="3"/>
        <v>6.538961461564567E-5</v>
      </c>
    </row>
    <row r="161" spans="2:5" ht="39.6" x14ac:dyDescent="0.3">
      <c r="B161" s="6" t="s">
        <v>59</v>
      </c>
      <c r="C161" s="21" t="s">
        <v>7</v>
      </c>
      <c r="D161" s="22">
        <v>4.6285755009012064</v>
      </c>
      <c r="E161" s="23">
        <f t="shared" si="3"/>
        <v>6.1094496710212628E-5</v>
      </c>
    </row>
    <row r="162" spans="2:5" ht="26.4" x14ac:dyDescent="0.3">
      <c r="B162" s="6" t="s">
        <v>62</v>
      </c>
      <c r="C162" s="21" t="s">
        <v>7</v>
      </c>
      <c r="D162" s="22">
        <v>4.0178581836516969</v>
      </c>
      <c r="E162" s="23">
        <f t="shared" si="3"/>
        <v>5.3033384361001657E-5</v>
      </c>
    </row>
    <row r="163" spans="2:5" ht="26.4" x14ac:dyDescent="0.3">
      <c r="B163" s="6" t="s">
        <v>67</v>
      </c>
      <c r="C163" s="21" t="s">
        <v>7</v>
      </c>
      <c r="D163" s="22">
        <v>3.3236363873220398</v>
      </c>
      <c r="E163" s="23">
        <f t="shared" si="3"/>
        <v>4.3870061597062281E-5</v>
      </c>
    </row>
    <row r="164" spans="2:5" ht="26.4" x14ac:dyDescent="0.3">
      <c r="B164" s="6" t="s">
        <v>75</v>
      </c>
      <c r="C164" s="21" t="s">
        <v>7</v>
      </c>
      <c r="D164" s="22">
        <v>3.2131273982449784</v>
      </c>
      <c r="E164" s="23">
        <f t="shared" si="3"/>
        <v>4.2411407402417965E-5</v>
      </c>
    </row>
    <row r="165" spans="2:5" x14ac:dyDescent="0.3">
      <c r="B165" s="6" t="s">
        <v>60</v>
      </c>
      <c r="C165" s="21" t="s">
        <v>5</v>
      </c>
      <c r="D165" s="22">
        <v>2.9283231191270711</v>
      </c>
      <c r="E165" s="23">
        <f t="shared" si="3"/>
        <v>3.8652157047695312E-5</v>
      </c>
    </row>
    <row r="166" spans="2:5" ht="26.4" x14ac:dyDescent="0.3">
      <c r="B166" s="6" t="s">
        <v>70</v>
      </c>
      <c r="C166" s="21" t="s">
        <v>7</v>
      </c>
      <c r="D166" s="22">
        <v>2.8983464456105139</v>
      </c>
      <c r="E166" s="23">
        <f t="shared" si="3"/>
        <v>3.8256482443017509E-5</v>
      </c>
    </row>
    <row r="167" spans="2:5" x14ac:dyDescent="0.3">
      <c r="B167" s="6" t="s">
        <v>191</v>
      </c>
      <c r="C167" s="21" t="s">
        <v>11</v>
      </c>
      <c r="D167" s="22">
        <v>2.6073797991848551</v>
      </c>
      <c r="E167" s="23">
        <f t="shared" si="3"/>
        <v>3.4415892434412734E-5</v>
      </c>
    </row>
    <row r="168" spans="2:5" ht="26.4" x14ac:dyDescent="0.3">
      <c r="B168" s="6" t="s">
        <v>71</v>
      </c>
      <c r="C168" s="21" t="s">
        <v>7</v>
      </c>
      <c r="D168" s="22">
        <v>2.602204662689473</v>
      </c>
      <c r="E168" s="23">
        <f t="shared" si="3"/>
        <v>3.4347583651390735E-5</v>
      </c>
    </row>
    <row r="169" spans="2:5" x14ac:dyDescent="0.3">
      <c r="B169" s="6" t="s">
        <v>221</v>
      </c>
      <c r="C169" s="21" t="s">
        <v>18</v>
      </c>
      <c r="D169" s="22">
        <v>2.5784384697337832</v>
      </c>
      <c r="E169" s="23">
        <f t="shared" si="3"/>
        <v>3.4033883767471163E-5</v>
      </c>
    </row>
    <row r="170" spans="2:5" x14ac:dyDescent="0.3">
      <c r="B170" s="6" t="s">
        <v>86</v>
      </c>
      <c r="C170" s="21" t="s">
        <v>7</v>
      </c>
      <c r="D170" s="22">
        <v>2.4818389144638791</v>
      </c>
      <c r="E170" s="23">
        <f t="shared" si="3"/>
        <v>3.2758825985547531E-5</v>
      </c>
    </row>
    <row r="171" spans="2:5" x14ac:dyDescent="0.3">
      <c r="B171" s="6" t="s">
        <v>106</v>
      </c>
      <c r="C171" s="21" t="s">
        <v>7</v>
      </c>
      <c r="D171" s="22">
        <v>2.1330105044056031</v>
      </c>
      <c r="E171" s="23">
        <f t="shared" si="3"/>
        <v>2.8154494448428912E-5</v>
      </c>
    </row>
    <row r="172" spans="2:5" x14ac:dyDescent="0.3">
      <c r="B172" s="6" t="s">
        <v>101</v>
      </c>
      <c r="C172" s="21" t="s">
        <v>11</v>
      </c>
      <c r="D172" s="22">
        <v>2.129038867101599</v>
      </c>
      <c r="E172" s="23">
        <f t="shared" si="3"/>
        <v>2.8102071152718083E-5</v>
      </c>
    </row>
    <row r="173" spans="2:5" x14ac:dyDescent="0.3">
      <c r="B173" s="6" t="s">
        <v>92</v>
      </c>
      <c r="C173" s="21" t="s">
        <v>7</v>
      </c>
      <c r="D173" s="22">
        <v>2.0635614764187267</v>
      </c>
      <c r="E173" s="23">
        <f t="shared" si="3"/>
        <v>2.7237807789424306E-5</v>
      </c>
    </row>
    <row r="174" spans="2:5" ht="39.6" x14ac:dyDescent="0.3">
      <c r="B174" s="6" t="s">
        <v>77</v>
      </c>
      <c r="C174" s="21" t="s">
        <v>7</v>
      </c>
      <c r="D174" s="22">
        <v>1.9137596559303349</v>
      </c>
      <c r="E174" s="23">
        <f t="shared" si="3"/>
        <v>2.5260511140113961E-5</v>
      </c>
    </row>
    <row r="175" spans="2:5" x14ac:dyDescent="0.3">
      <c r="B175" s="6" t="s">
        <v>95</v>
      </c>
      <c r="C175" s="21" t="s">
        <v>7</v>
      </c>
      <c r="D175" s="22">
        <v>1.6764936618419592</v>
      </c>
      <c r="E175" s="23">
        <f t="shared" si="3"/>
        <v>2.2128738418149023E-5</v>
      </c>
    </row>
    <row r="176" spans="2:5" x14ac:dyDescent="0.3">
      <c r="B176" s="6" t="s">
        <v>88</v>
      </c>
      <c r="C176" s="21" t="s">
        <v>7</v>
      </c>
      <c r="D176" s="22">
        <v>1.359066092401918</v>
      </c>
      <c r="E176" s="23">
        <f t="shared" si="3"/>
        <v>1.7938879660717183E-5</v>
      </c>
    </row>
    <row r="177" spans="2:5" x14ac:dyDescent="0.3">
      <c r="B177" s="6" t="s">
        <v>261</v>
      </c>
      <c r="C177" s="21" t="s">
        <v>11</v>
      </c>
      <c r="D177" s="22">
        <v>1.274732433965255</v>
      </c>
      <c r="E177" s="23">
        <f t="shared" si="3"/>
        <v>1.6825724562152687E-5</v>
      </c>
    </row>
    <row r="178" spans="2:5" x14ac:dyDescent="0.3">
      <c r="B178" s="6" t="s">
        <v>90</v>
      </c>
      <c r="C178" s="21" t="s">
        <v>7</v>
      </c>
      <c r="D178" s="22">
        <v>1.2437590485278629</v>
      </c>
      <c r="E178" s="23">
        <f t="shared" si="3"/>
        <v>1.6416893941513472E-5</v>
      </c>
    </row>
    <row r="179" spans="2:5" x14ac:dyDescent="0.3">
      <c r="B179" s="6" t="s">
        <v>96</v>
      </c>
      <c r="C179" s="21" t="s">
        <v>5</v>
      </c>
      <c r="D179" s="22">
        <v>0.98068274078354989</v>
      </c>
      <c r="E179" s="23">
        <f t="shared" si="3"/>
        <v>1.2944440134744972E-5</v>
      </c>
    </row>
    <row r="180" spans="2:5" ht="26.4" x14ac:dyDescent="0.3">
      <c r="B180" s="6" t="s">
        <v>99</v>
      </c>
      <c r="C180" s="21" t="s">
        <v>7</v>
      </c>
      <c r="D180" s="22">
        <v>0.78396621983665682</v>
      </c>
      <c r="E180" s="23">
        <f t="shared" si="3"/>
        <v>1.0347896805270405E-5</v>
      </c>
    </row>
    <row r="181" spans="2:5" x14ac:dyDescent="0.3">
      <c r="B181" s="6" t="s">
        <v>109</v>
      </c>
      <c r="C181" s="21" t="s">
        <v>5</v>
      </c>
      <c r="D181" s="22">
        <v>0.48855111080627012</v>
      </c>
      <c r="E181" s="23">
        <f t="shared" si="3"/>
        <v>6.4485896851229673E-6</v>
      </c>
    </row>
    <row r="182" spans="2:5" x14ac:dyDescent="0.3">
      <c r="B182" s="6" t="s">
        <v>131</v>
      </c>
      <c r="C182" s="21" t="s">
        <v>9</v>
      </c>
      <c r="D182" s="22">
        <v>0.42012729941143329</v>
      </c>
      <c r="E182" s="23">
        <f t="shared" si="3"/>
        <v>5.5454352871125775E-6</v>
      </c>
    </row>
    <row r="183" spans="2:5" ht="26.4" x14ac:dyDescent="0.3">
      <c r="B183" s="6" t="s">
        <v>118</v>
      </c>
      <c r="C183" s="21" t="s">
        <v>7</v>
      </c>
      <c r="D183" s="22">
        <v>0.33750439889445261</v>
      </c>
      <c r="E183" s="23">
        <f t="shared" si="3"/>
        <v>4.4548611951829831E-6</v>
      </c>
    </row>
    <row r="184" spans="2:5" x14ac:dyDescent="0.3">
      <c r="B184" s="6" t="s">
        <v>125</v>
      </c>
      <c r="C184" s="21" t="s">
        <v>7</v>
      </c>
      <c r="D184" s="22">
        <v>0.24455655272868171</v>
      </c>
      <c r="E184" s="23">
        <f t="shared" si="3"/>
        <v>3.2280038433497059E-6</v>
      </c>
    </row>
    <row r="185" spans="2:5" ht="39.6" x14ac:dyDescent="0.3">
      <c r="B185" s="6" t="s">
        <v>135</v>
      </c>
      <c r="C185" s="21" t="s">
        <v>7</v>
      </c>
      <c r="D185" s="22">
        <v>0.1514302461650914</v>
      </c>
      <c r="E185" s="23">
        <f t="shared" si="3"/>
        <v>1.998790918363229E-6</v>
      </c>
    </row>
    <row r="186" spans="2:5" x14ac:dyDescent="0.3">
      <c r="B186" s="6" t="s">
        <v>132</v>
      </c>
      <c r="C186" s="21" t="s">
        <v>7</v>
      </c>
      <c r="D186" s="22">
        <v>0.1313652635863036</v>
      </c>
      <c r="E186" s="23">
        <f t="shared" si="3"/>
        <v>1.7339448524598977E-6</v>
      </c>
    </row>
    <row r="187" spans="2:5" x14ac:dyDescent="0.3">
      <c r="B187" s="6" t="s">
        <v>129</v>
      </c>
      <c r="C187" s="21" t="s">
        <v>18</v>
      </c>
      <c r="D187" s="22">
        <v>0.13014655359418018</v>
      </c>
      <c r="E187" s="23">
        <f t="shared" si="3"/>
        <v>1.717858591451518E-6</v>
      </c>
    </row>
    <row r="188" spans="2:5" x14ac:dyDescent="0.3">
      <c r="B188" s="6" t="s">
        <v>217</v>
      </c>
      <c r="C188" s="21" t="s">
        <v>18</v>
      </c>
      <c r="D188" s="22">
        <v>5.0477018588253493E-2</v>
      </c>
      <c r="E188" s="23">
        <f t="shared" si="3"/>
        <v>6.6626720153553722E-7</v>
      </c>
    </row>
    <row r="189" spans="2:5" x14ac:dyDescent="0.3">
      <c r="B189" s="6" t="s">
        <v>23</v>
      </c>
      <c r="C189" s="21" t="s">
        <v>5</v>
      </c>
      <c r="D189" s="22">
        <v>3.6642714767841873E-2</v>
      </c>
      <c r="E189" s="23">
        <f t="shared" si="3"/>
        <v>4.8366246081570777E-7</v>
      </c>
    </row>
    <row r="190" spans="2:5" x14ac:dyDescent="0.3">
      <c r="B190" s="6" t="s">
        <v>152</v>
      </c>
      <c r="C190" s="21" t="s">
        <v>18</v>
      </c>
      <c r="D190" s="22">
        <v>0.03</v>
      </c>
      <c r="E190" s="23">
        <f t="shared" si="3"/>
        <v>3.9598250065263417E-7</v>
      </c>
    </row>
    <row r="191" spans="2:5" x14ac:dyDescent="0.3">
      <c r="B191" s="31" t="s">
        <v>359</v>
      </c>
      <c r="C191" s="31"/>
      <c r="D191" s="24">
        <f>SUM(D11:D190)</f>
        <v>75760.923653332735</v>
      </c>
      <c r="E191" s="25">
        <f>SUM(E11:E190)</f>
        <v>1.000000000000002</v>
      </c>
    </row>
  </sheetData>
  <mergeCells count="4">
    <mergeCell ref="B191:C191"/>
    <mergeCell ref="B3:E3"/>
    <mergeCell ref="B4:E4"/>
    <mergeCell ref="B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1"/>
  <sheetViews>
    <sheetView topLeftCell="D2" zoomScale="80" zoomScaleNormal="80" workbookViewId="0">
      <selection activeCell="B2" sqref="B2:E4"/>
    </sheetView>
  </sheetViews>
  <sheetFormatPr baseColWidth="10" defaultRowHeight="15" x14ac:dyDescent="0.3"/>
  <cols>
    <col min="1" max="1" width="11.5546875" style="2"/>
    <col min="2" max="2" width="92.77734375" style="2" customWidth="1"/>
    <col min="3" max="3" width="34.21875" style="2" customWidth="1"/>
    <col min="4" max="4" width="18.5546875" style="2" customWidth="1"/>
    <col min="5" max="5" width="23.88671875" style="2" customWidth="1"/>
    <col min="6" max="6" width="11.5546875" style="2"/>
    <col min="7" max="7" width="14" style="2" customWidth="1"/>
    <col min="8" max="16384" width="11.5546875" style="2"/>
  </cols>
  <sheetData>
    <row r="2" spans="2:7" ht="19.2" x14ac:dyDescent="0.3">
      <c r="B2" s="28" t="s">
        <v>355</v>
      </c>
      <c r="C2" s="28"/>
      <c r="D2" s="28"/>
      <c r="E2" s="28"/>
    </row>
    <row r="3" spans="2:7" ht="19.2" x14ac:dyDescent="0.3">
      <c r="B3" s="28" t="s">
        <v>366</v>
      </c>
      <c r="C3" s="28"/>
      <c r="D3" s="28"/>
      <c r="E3" s="28"/>
    </row>
    <row r="4" spans="2:7" ht="19.2" x14ac:dyDescent="0.3">
      <c r="B4" s="28" t="s">
        <v>358</v>
      </c>
      <c r="C4" s="28"/>
      <c r="D4" s="28"/>
      <c r="E4" s="28"/>
    </row>
    <row r="7" spans="2:7" ht="44.4" customHeight="1" x14ac:dyDescent="0.3">
      <c r="C7" s="4" t="s">
        <v>354</v>
      </c>
      <c r="D7" s="5">
        <f>SUM(D9:D150)</f>
        <v>6971.6719942808759</v>
      </c>
    </row>
    <row r="8" spans="2:7" ht="34.799999999999997" customHeight="1" x14ac:dyDescent="0.3">
      <c r="B8" s="12" t="s">
        <v>0</v>
      </c>
      <c r="C8" s="12" t="s">
        <v>362</v>
      </c>
      <c r="D8" s="12" t="s">
        <v>335</v>
      </c>
      <c r="E8" s="13" t="s">
        <v>353</v>
      </c>
      <c r="G8" s="14" t="s">
        <v>360</v>
      </c>
    </row>
    <row r="9" spans="2:7" x14ac:dyDescent="0.3">
      <c r="B9" s="6" t="s">
        <v>2</v>
      </c>
      <c r="C9" s="6" t="s">
        <v>3</v>
      </c>
      <c r="D9" s="16">
        <v>3639.5672883105126</v>
      </c>
      <c r="E9" s="11">
        <f>+D9/$D$7</f>
        <v>0.52205084968084936</v>
      </c>
      <c r="G9" s="15">
        <f>+E9</f>
        <v>0.52205084968084936</v>
      </c>
    </row>
    <row r="10" spans="2:7" x14ac:dyDescent="0.3">
      <c r="B10" s="6" t="s">
        <v>10</v>
      </c>
      <c r="C10" s="6" t="s">
        <v>11</v>
      </c>
      <c r="D10" s="16">
        <v>311.07659036148499</v>
      </c>
      <c r="E10" s="11">
        <f t="shared" ref="E10:E73" si="0">+D10/$D$7</f>
        <v>4.4620084051096034E-2</v>
      </c>
      <c r="G10" s="15">
        <f>+G9+E10</f>
        <v>0.56667093373194544</v>
      </c>
    </row>
    <row r="11" spans="2:7" x14ac:dyDescent="0.3">
      <c r="B11" s="6" t="s">
        <v>8</v>
      </c>
      <c r="C11" s="6" t="s">
        <v>9</v>
      </c>
      <c r="D11" s="16">
        <v>257.54352804856529</v>
      </c>
      <c r="E11" s="11">
        <f t="shared" si="0"/>
        <v>3.6941429295560366E-2</v>
      </c>
      <c r="G11" s="15">
        <f t="shared" ref="G11" si="1">+G10+E11</f>
        <v>0.60361236302750576</v>
      </c>
    </row>
    <row r="12" spans="2:7" x14ac:dyDescent="0.3">
      <c r="B12" s="6" t="s">
        <v>16</v>
      </c>
      <c r="C12" s="6" t="s">
        <v>11</v>
      </c>
      <c r="D12" s="16">
        <v>204.83286108944961</v>
      </c>
      <c r="E12" s="11">
        <f t="shared" si="0"/>
        <v>2.938073696775776E-2</v>
      </c>
    </row>
    <row r="13" spans="2:7" x14ac:dyDescent="0.3">
      <c r="B13" s="6" t="s">
        <v>6</v>
      </c>
      <c r="C13" s="6" t="s">
        <v>7</v>
      </c>
      <c r="D13" s="16">
        <v>181.0889064287621</v>
      </c>
      <c r="E13" s="11">
        <f t="shared" si="0"/>
        <v>2.5974960752214983E-2</v>
      </c>
    </row>
    <row r="14" spans="2:7" x14ac:dyDescent="0.3">
      <c r="B14" s="6" t="s">
        <v>22</v>
      </c>
      <c r="C14" s="6" t="s">
        <v>18</v>
      </c>
      <c r="D14" s="16">
        <v>168.13265696051343</v>
      </c>
      <c r="E14" s="11">
        <f t="shared" si="0"/>
        <v>2.4116547235503757E-2</v>
      </c>
    </row>
    <row r="15" spans="2:7" x14ac:dyDescent="0.3">
      <c r="B15" s="6" t="s">
        <v>24</v>
      </c>
      <c r="C15" s="6" t="s">
        <v>7</v>
      </c>
      <c r="D15" s="16">
        <v>164.16225559941086</v>
      </c>
      <c r="E15" s="11">
        <f t="shared" si="0"/>
        <v>2.3547042335623262E-2</v>
      </c>
    </row>
    <row r="16" spans="2:7" x14ac:dyDescent="0.3">
      <c r="B16" s="6" t="s">
        <v>12</v>
      </c>
      <c r="C16" s="6" t="s">
        <v>5</v>
      </c>
      <c r="D16" s="16">
        <v>163.77335867725199</v>
      </c>
      <c r="E16" s="11">
        <f t="shared" si="0"/>
        <v>2.3491259888818842E-2</v>
      </c>
    </row>
    <row r="17" spans="2:5" x14ac:dyDescent="0.3">
      <c r="B17" s="6" t="s">
        <v>4</v>
      </c>
      <c r="C17" s="6" t="s">
        <v>5</v>
      </c>
      <c r="D17" s="16">
        <v>150.45277392613929</v>
      </c>
      <c r="E17" s="11">
        <f t="shared" si="0"/>
        <v>2.158058698825208E-2</v>
      </c>
    </row>
    <row r="18" spans="2:5" x14ac:dyDescent="0.3">
      <c r="B18" s="6" t="s">
        <v>19</v>
      </c>
      <c r="C18" s="6" t="s">
        <v>7</v>
      </c>
      <c r="D18" s="16">
        <v>148.97194440388557</v>
      </c>
      <c r="E18" s="11">
        <f t="shared" si="0"/>
        <v>2.136818033408526E-2</v>
      </c>
    </row>
    <row r="19" spans="2:5" x14ac:dyDescent="0.3">
      <c r="B19" s="6" t="s">
        <v>14</v>
      </c>
      <c r="C19" s="6" t="s">
        <v>11</v>
      </c>
      <c r="D19" s="16">
        <v>131.77895828463488</v>
      </c>
      <c r="E19" s="11">
        <f t="shared" si="0"/>
        <v>1.8902059418850758E-2</v>
      </c>
    </row>
    <row r="20" spans="2:5" x14ac:dyDescent="0.3">
      <c r="B20" s="6" t="s">
        <v>63</v>
      </c>
      <c r="C20" s="6" t="s">
        <v>9</v>
      </c>
      <c r="D20" s="16">
        <v>127.8019886130478</v>
      </c>
      <c r="E20" s="11">
        <f t="shared" si="0"/>
        <v>1.8331612376183012E-2</v>
      </c>
    </row>
    <row r="21" spans="2:5" x14ac:dyDescent="0.3">
      <c r="B21" s="6" t="s">
        <v>25</v>
      </c>
      <c r="C21" s="6" t="s">
        <v>11</v>
      </c>
      <c r="D21" s="16">
        <v>115.40434269866904</v>
      </c>
      <c r="E21" s="11">
        <f t="shared" si="0"/>
        <v>1.655332362069523E-2</v>
      </c>
    </row>
    <row r="22" spans="2:5" x14ac:dyDescent="0.3">
      <c r="B22" s="6" t="s">
        <v>13</v>
      </c>
      <c r="C22" s="6" t="s">
        <v>7</v>
      </c>
      <c r="D22" s="16">
        <v>114.59417293977459</v>
      </c>
      <c r="E22" s="11">
        <f t="shared" si="0"/>
        <v>1.6437114803131946E-2</v>
      </c>
    </row>
    <row r="23" spans="2:5" x14ac:dyDescent="0.3">
      <c r="B23" s="6" t="s">
        <v>155</v>
      </c>
      <c r="C23" s="6" t="s">
        <v>18</v>
      </c>
      <c r="D23" s="16">
        <v>111.88999397402949</v>
      </c>
      <c r="E23" s="11">
        <f t="shared" si="0"/>
        <v>1.6049233823079607E-2</v>
      </c>
    </row>
    <row r="24" spans="2:5" x14ac:dyDescent="0.3">
      <c r="B24" s="6" t="s">
        <v>156</v>
      </c>
      <c r="C24" s="6" t="s">
        <v>18</v>
      </c>
      <c r="D24" s="16">
        <v>88.668762466797489</v>
      </c>
      <c r="E24" s="11">
        <f t="shared" si="0"/>
        <v>1.2718435769717193E-2</v>
      </c>
    </row>
    <row r="25" spans="2:5" x14ac:dyDescent="0.3">
      <c r="B25" s="6" t="s">
        <v>30</v>
      </c>
      <c r="C25" s="6" t="s">
        <v>18</v>
      </c>
      <c r="D25" s="16">
        <v>64.471027572526509</v>
      </c>
      <c r="E25" s="11">
        <f t="shared" si="0"/>
        <v>9.2475703999577875E-3</v>
      </c>
    </row>
    <row r="26" spans="2:5" x14ac:dyDescent="0.3">
      <c r="B26" s="6" t="s">
        <v>160</v>
      </c>
      <c r="C26" s="6" t="s">
        <v>18</v>
      </c>
      <c r="D26" s="16">
        <v>38.143828090163879</v>
      </c>
      <c r="E26" s="11">
        <f t="shared" si="0"/>
        <v>5.4712597095007759E-3</v>
      </c>
    </row>
    <row r="27" spans="2:5" x14ac:dyDescent="0.3">
      <c r="B27" s="6" t="s">
        <v>45</v>
      </c>
      <c r="C27" s="6" t="s">
        <v>9</v>
      </c>
      <c r="D27" s="16">
        <v>36.011517290390657</v>
      </c>
      <c r="E27" s="11">
        <f t="shared" si="0"/>
        <v>5.1654061349891752E-3</v>
      </c>
    </row>
    <row r="28" spans="2:5" x14ac:dyDescent="0.3">
      <c r="B28" s="6" t="s">
        <v>158</v>
      </c>
      <c r="C28" s="6" t="s">
        <v>18</v>
      </c>
      <c r="D28" s="16">
        <v>35.891564582270803</v>
      </c>
      <c r="E28" s="11">
        <f t="shared" si="0"/>
        <v>5.14820040468255E-3</v>
      </c>
    </row>
    <row r="29" spans="2:5" x14ac:dyDescent="0.3">
      <c r="B29" s="6" t="s">
        <v>31</v>
      </c>
      <c r="C29" s="6" t="s">
        <v>11</v>
      </c>
      <c r="D29" s="16">
        <v>32.576849905461131</v>
      </c>
      <c r="E29" s="11">
        <f t="shared" si="0"/>
        <v>4.6727456386624535E-3</v>
      </c>
    </row>
    <row r="30" spans="2:5" x14ac:dyDescent="0.3">
      <c r="B30" s="6" t="s">
        <v>157</v>
      </c>
      <c r="C30" s="6" t="s">
        <v>18</v>
      </c>
      <c r="D30" s="16">
        <v>32.299444051925093</v>
      </c>
      <c r="E30" s="11">
        <f t="shared" si="0"/>
        <v>4.6329552047803656E-3</v>
      </c>
    </row>
    <row r="31" spans="2:5" x14ac:dyDescent="0.3">
      <c r="B31" s="6" t="s">
        <v>20</v>
      </c>
      <c r="C31" s="6" t="s">
        <v>5</v>
      </c>
      <c r="D31" s="16">
        <v>30.812739365959711</v>
      </c>
      <c r="E31" s="11">
        <f t="shared" si="0"/>
        <v>4.4197058311458938E-3</v>
      </c>
    </row>
    <row r="32" spans="2:5" x14ac:dyDescent="0.3">
      <c r="B32" s="6" t="s">
        <v>26</v>
      </c>
      <c r="C32" s="6" t="s">
        <v>5</v>
      </c>
      <c r="D32" s="16">
        <v>28.831857775229761</v>
      </c>
      <c r="E32" s="11">
        <f t="shared" si="0"/>
        <v>4.1355729011464705E-3</v>
      </c>
    </row>
    <row r="33" spans="2:5" x14ac:dyDescent="0.3">
      <c r="B33" s="6" t="s">
        <v>32</v>
      </c>
      <c r="C33" s="6" t="s">
        <v>7</v>
      </c>
      <c r="D33" s="16">
        <v>28.50376743284869</v>
      </c>
      <c r="E33" s="11">
        <f t="shared" si="0"/>
        <v>4.0885124050918341E-3</v>
      </c>
    </row>
    <row r="34" spans="2:5" x14ac:dyDescent="0.3">
      <c r="B34" s="6" t="s">
        <v>29</v>
      </c>
      <c r="C34" s="6" t="s">
        <v>18</v>
      </c>
      <c r="D34" s="16">
        <v>27.907522920737399</v>
      </c>
      <c r="E34" s="11">
        <f t="shared" si="0"/>
        <v>4.0029885146104106E-3</v>
      </c>
    </row>
    <row r="35" spans="2:5" x14ac:dyDescent="0.3">
      <c r="B35" s="6" t="s">
        <v>33</v>
      </c>
      <c r="C35" s="6" t="s">
        <v>7</v>
      </c>
      <c r="D35" s="16">
        <v>26.704856461568848</v>
      </c>
      <c r="E35" s="11">
        <f t="shared" si="0"/>
        <v>3.8304809066570895E-3</v>
      </c>
    </row>
    <row r="36" spans="2:5" x14ac:dyDescent="0.3">
      <c r="B36" s="6" t="s">
        <v>159</v>
      </c>
      <c r="C36" s="6" t="s">
        <v>18</v>
      </c>
      <c r="D36" s="16">
        <v>26.515097322626389</v>
      </c>
      <c r="E36" s="11">
        <f t="shared" si="0"/>
        <v>3.8032623084358697E-3</v>
      </c>
    </row>
    <row r="37" spans="2:5" x14ac:dyDescent="0.3">
      <c r="B37" s="6" t="s">
        <v>39</v>
      </c>
      <c r="C37" s="6" t="s">
        <v>7</v>
      </c>
      <c r="D37" s="16">
        <v>23.712647607855619</v>
      </c>
      <c r="E37" s="11">
        <f t="shared" si="0"/>
        <v>3.4012856065672617E-3</v>
      </c>
    </row>
    <row r="38" spans="2:5" x14ac:dyDescent="0.3">
      <c r="B38" s="6" t="s">
        <v>27</v>
      </c>
      <c r="C38" s="6" t="s">
        <v>11</v>
      </c>
      <c r="D38" s="16">
        <v>23.3038336247354</v>
      </c>
      <c r="E38" s="11">
        <f t="shared" si="0"/>
        <v>3.3426463040505073E-3</v>
      </c>
    </row>
    <row r="39" spans="2:5" x14ac:dyDescent="0.3">
      <c r="B39" s="6" t="s">
        <v>178</v>
      </c>
      <c r="C39" s="6" t="s">
        <v>9</v>
      </c>
      <c r="D39" s="16">
        <v>22.486971262870981</v>
      </c>
      <c r="E39" s="11">
        <f t="shared" si="0"/>
        <v>3.225477515482353E-3</v>
      </c>
    </row>
    <row r="40" spans="2:5" x14ac:dyDescent="0.3">
      <c r="B40" s="6" t="s">
        <v>15</v>
      </c>
      <c r="C40" s="6" t="s">
        <v>5</v>
      </c>
      <c r="D40" s="16">
        <v>19.830334488651719</v>
      </c>
      <c r="E40" s="11">
        <f t="shared" si="0"/>
        <v>2.8444158739710196E-3</v>
      </c>
    </row>
    <row r="41" spans="2:5" x14ac:dyDescent="0.3">
      <c r="B41" s="6" t="s">
        <v>169</v>
      </c>
      <c r="C41" s="6" t="s">
        <v>18</v>
      </c>
      <c r="D41" s="16">
        <v>17.062707875732031</v>
      </c>
      <c r="E41" s="11">
        <f t="shared" si="0"/>
        <v>2.4474341147617401E-3</v>
      </c>
    </row>
    <row r="42" spans="2:5" x14ac:dyDescent="0.3">
      <c r="B42" s="6" t="s">
        <v>44</v>
      </c>
      <c r="C42" s="6" t="s">
        <v>18</v>
      </c>
      <c r="D42" s="16">
        <v>16.760289769645169</v>
      </c>
      <c r="E42" s="11">
        <f t="shared" si="0"/>
        <v>2.4040559830402612E-3</v>
      </c>
    </row>
    <row r="43" spans="2:5" x14ac:dyDescent="0.3">
      <c r="B43" s="6" t="s">
        <v>163</v>
      </c>
      <c r="C43" s="6" t="s">
        <v>18</v>
      </c>
      <c r="D43" s="16">
        <v>16.340723036206331</v>
      </c>
      <c r="E43" s="11">
        <f t="shared" si="0"/>
        <v>2.3438743316683917E-3</v>
      </c>
    </row>
    <row r="44" spans="2:5" x14ac:dyDescent="0.3">
      <c r="B44" s="6" t="s">
        <v>48</v>
      </c>
      <c r="C44" s="6" t="s">
        <v>7</v>
      </c>
      <c r="D44" s="16">
        <v>13.83256964504835</v>
      </c>
      <c r="E44" s="11">
        <f t="shared" si="0"/>
        <v>1.9841107924176188E-3</v>
      </c>
    </row>
    <row r="45" spans="2:5" x14ac:dyDescent="0.3">
      <c r="B45" s="6" t="s">
        <v>97</v>
      </c>
      <c r="C45" s="6" t="s">
        <v>9</v>
      </c>
      <c r="D45" s="16">
        <v>13.805790146940129</v>
      </c>
      <c r="E45" s="11">
        <f t="shared" si="0"/>
        <v>1.980269605091223E-3</v>
      </c>
    </row>
    <row r="46" spans="2:5" x14ac:dyDescent="0.3">
      <c r="B46" s="6" t="s">
        <v>53</v>
      </c>
      <c r="C46" s="6" t="s">
        <v>18</v>
      </c>
      <c r="D46" s="16">
        <v>12.887424541992001</v>
      </c>
      <c r="E46" s="11">
        <f t="shared" si="0"/>
        <v>1.8485414334701974E-3</v>
      </c>
    </row>
    <row r="47" spans="2:5" x14ac:dyDescent="0.3">
      <c r="B47" s="6" t="s">
        <v>107</v>
      </c>
      <c r="C47" s="6" t="s">
        <v>18</v>
      </c>
      <c r="D47" s="16">
        <v>12.648705440848971</v>
      </c>
      <c r="E47" s="11">
        <f t="shared" si="0"/>
        <v>1.8143001350644694E-3</v>
      </c>
    </row>
    <row r="48" spans="2:5" x14ac:dyDescent="0.3">
      <c r="B48" s="6" t="s">
        <v>190</v>
      </c>
      <c r="C48" s="6" t="s">
        <v>11</v>
      </c>
      <c r="D48" s="16">
        <v>11.73965601924283</v>
      </c>
      <c r="E48" s="11">
        <f t="shared" si="0"/>
        <v>1.6839082545583484E-3</v>
      </c>
    </row>
    <row r="49" spans="2:5" x14ac:dyDescent="0.3">
      <c r="B49" s="6" t="s">
        <v>43</v>
      </c>
      <c r="C49" s="6" t="s">
        <v>7</v>
      </c>
      <c r="D49" s="16">
        <v>11.17327949676837</v>
      </c>
      <c r="E49" s="11">
        <f t="shared" si="0"/>
        <v>1.6026685572606155E-3</v>
      </c>
    </row>
    <row r="50" spans="2:5" x14ac:dyDescent="0.3">
      <c r="B50" s="6" t="s">
        <v>164</v>
      </c>
      <c r="C50" s="6" t="s">
        <v>18</v>
      </c>
      <c r="D50" s="16">
        <v>10.92717552035174</v>
      </c>
      <c r="E50" s="11">
        <f t="shared" si="0"/>
        <v>1.5673679899621945E-3</v>
      </c>
    </row>
    <row r="51" spans="2:5" x14ac:dyDescent="0.3">
      <c r="B51" s="6" t="s">
        <v>177</v>
      </c>
      <c r="C51" s="6" t="s">
        <v>18</v>
      </c>
      <c r="D51" s="16">
        <v>9.4481142991571687</v>
      </c>
      <c r="E51" s="11">
        <f t="shared" si="0"/>
        <v>1.3552149766810331E-3</v>
      </c>
    </row>
    <row r="52" spans="2:5" x14ac:dyDescent="0.3">
      <c r="B52" s="6" t="s">
        <v>108</v>
      </c>
      <c r="C52" s="6" t="s">
        <v>7</v>
      </c>
      <c r="D52" s="16">
        <v>9.0318942294843936</v>
      </c>
      <c r="E52" s="11">
        <f t="shared" si="0"/>
        <v>1.2955133627763319E-3</v>
      </c>
    </row>
    <row r="53" spans="2:5" x14ac:dyDescent="0.3">
      <c r="B53" s="6" t="s">
        <v>167</v>
      </c>
      <c r="C53" s="6" t="s">
        <v>18</v>
      </c>
      <c r="D53" s="16">
        <v>8.8329540455160895</v>
      </c>
      <c r="E53" s="11">
        <f t="shared" si="0"/>
        <v>1.2669778573579039E-3</v>
      </c>
    </row>
    <row r="54" spans="2:5" x14ac:dyDescent="0.3">
      <c r="B54" s="6" t="s">
        <v>182</v>
      </c>
      <c r="C54" s="6" t="s">
        <v>18</v>
      </c>
      <c r="D54" s="16">
        <v>7.8705337702922407</v>
      </c>
      <c r="E54" s="11">
        <f t="shared" si="0"/>
        <v>1.1289305889245413E-3</v>
      </c>
    </row>
    <row r="55" spans="2:5" x14ac:dyDescent="0.3">
      <c r="B55" s="6" t="s">
        <v>173</v>
      </c>
      <c r="C55" s="6" t="s">
        <v>18</v>
      </c>
      <c r="D55" s="16">
        <v>7.5751069364591794</v>
      </c>
      <c r="E55" s="11">
        <f t="shared" si="0"/>
        <v>1.0865552686175315E-3</v>
      </c>
    </row>
    <row r="56" spans="2:5" x14ac:dyDescent="0.3">
      <c r="B56" s="6" t="s">
        <v>56</v>
      </c>
      <c r="C56" s="6" t="s">
        <v>7</v>
      </c>
      <c r="D56" s="16">
        <v>7.4292311552017054</v>
      </c>
      <c r="E56" s="11">
        <f t="shared" si="0"/>
        <v>1.0656311945392988E-3</v>
      </c>
    </row>
    <row r="57" spans="2:5" x14ac:dyDescent="0.3">
      <c r="B57" s="6" t="s">
        <v>23</v>
      </c>
      <c r="C57" s="6" t="s">
        <v>5</v>
      </c>
      <c r="D57" s="16">
        <v>7.3336253345422184</v>
      </c>
      <c r="E57" s="11">
        <f t="shared" si="0"/>
        <v>1.051917723690711E-3</v>
      </c>
    </row>
    <row r="58" spans="2:5" x14ac:dyDescent="0.3">
      <c r="B58" s="6" t="s">
        <v>166</v>
      </c>
      <c r="C58" s="6" t="s">
        <v>18</v>
      </c>
      <c r="D58" s="16">
        <v>7.2820047369168606</v>
      </c>
      <c r="E58" s="11">
        <f t="shared" si="0"/>
        <v>1.0445133883077921E-3</v>
      </c>
    </row>
    <row r="59" spans="2:5" x14ac:dyDescent="0.3">
      <c r="B59" s="6" t="s">
        <v>50</v>
      </c>
      <c r="C59" s="6" t="s">
        <v>5</v>
      </c>
      <c r="D59" s="16">
        <v>7.0712752161125536</v>
      </c>
      <c r="E59" s="11">
        <f t="shared" si="0"/>
        <v>1.014286848536963E-3</v>
      </c>
    </row>
    <row r="60" spans="2:5" x14ac:dyDescent="0.3">
      <c r="B60" s="6" t="s">
        <v>170</v>
      </c>
      <c r="C60" s="6" t="s">
        <v>18</v>
      </c>
      <c r="D60" s="16">
        <v>6.6145414685233854</v>
      </c>
      <c r="E60" s="11">
        <f t="shared" si="0"/>
        <v>9.487740493169418E-4</v>
      </c>
    </row>
    <row r="61" spans="2:5" x14ac:dyDescent="0.3">
      <c r="B61" s="6" t="s">
        <v>172</v>
      </c>
      <c r="C61" s="6" t="s">
        <v>18</v>
      </c>
      <c r="D61" s="16">
        <v>6.6136074874229962</v>
      </c>
      <c r="E61" s="11">
        <f t="shared" si="0"/>
        <v>9.4864008129590528E-4</v>
      </c>
    </row>
    <row r="62" spans="2:5" x14ac:dyDescent="0.3">
      <c r="B62" s="6" t="s">
        <v>181</v>
      </c>
      <c r="C62" s="6" t="s">
        <v>18</v>
      </c>
      <c r="D62" s="16">
        <v>6.3511378437833628</v>
      </c>
      <c r="E62" s="11">
        <f t="shared" si="0"/>
        <v>9.1099206173116565E-4</v>
      </c>
    </row>
    <row r="63" spans="2:5" x14ac:dyDescent="0.3">
      <c r="B63" s="6" t="s">
        <v>223</v>
      </c>
      <c r="C63" s="6" t="s">
        <v>11</v>
      </c>
      <c r="D63" s="16">
        <v>6.1266518837655886</v>
      </c>
      <c r="E63" s="11">
        <f t="shared" si="0"/>
        <v>8.7879233113541649E-4</v>
      </c>
    </row>
    <row r="64" spans="2:5" x14ac:dyDescent="0.3">
      <c r="B64" s="6" t="s">
        <v>184</v>
      </c>
      <c r="C64" s="6" t="s">
        <v>18</v>
      </c>
      <c r="D64" s="16">
        <v>5.857209811660141</v>
      </c>
      <c r="E64" s="11">
        <f t="shared" si="0"/>
        <v>8.4014420306420469E-4</v>
      </c>
    </row>
    <row r="65" spans="2:5" x14ac:dyDescent="0.3">
      <c r="B65" s="6" t="s">
        <v>61</v>
      </c>
      <c r="C65" s="6" t="s">
        <v>11</v>
      </c>
      <c r="D65" s="16">
        <v>5.5282020100570621</v>
      </c>
      <c r="E65" s="11">
        <f t="shared" si="0"/>
        <v>7.929521088473545E-4</v>
      </c>
    </row>
    <row r="66" spans="2:5" x14ac:dyDescent="0.3">
      <c r="B66" s="6" t="s">
        <v>187</v>
      </c>
      <c r="C66" s="6" t="s">
        <v>18</v>
      </c>
      <c r="D66" s="16">
        <v>5.441006103471409</v>
      </c>
      <c r="E66" s="11">
        <f t="shared" si="0"/>
        <v>7.804449360117445E-4</v>
      </c>
    </row>
    <row r="67" spans="2:5" x14ac:dyDescent="0.3">
      <c r="B67" s="6" t="s">
        <v>194</v>
      </c>
      <c r="C67" s="6" t="s">
        <v>18</v>
      </c>
      <c r="D67" s="16">
        <v>5.4304655524599639</v>
      </c>
      <c r="E67" s="11">
        <f t="shared" si="0"/>
        <v>7.7893302451905063E-4</v>
      </c>
    </row>
    <row r="68" spans="2:5" x14ac:dyDescent="0.3">
      <c r="B68" s="6" t="s">
        <v>116</v>
      </c>
      <c r="C68" s="6" t="s">
        <v>7</v>
      </c>
      <c r="D68" s="16">
        <v>5.3897321706525929</v>
      </c>
      <c r="E68" s="11">
        <f t="shared" si="0"/>
        <v>7.7309032540171028E-4</v>
      </c>
    </row>
    <row r="69" spans="2:5" x14ac:dyDescent="0.3">
      <c r="B69" s="6" t="s">
        <v>168</v>
      </c>
      <c r="C69" s="6" t="s">
        <v>18</v>
      </c>
      <c r="D69" s="16">
        <v>5.0278031595225912</v>
      </c>
      <c r="E69" s="11">
        <f t="shared" si="0"/>
        <v>7.2117609142356189E-4</v>
      </c>
    </row>
    <row r="70" spans="2:5" x14ac:dyDescent="0.3">
      <c r="B70" s="6" t="s">
        <v>224</v>
      </c>
      <c r="C70" s="6" t="s">
        <v>18</v>
      </c>
      <c r="D70" s="16">
        <v>4.9553150681779243</v>
      </c>
      <c r="E70" s="11">
        <f t="shared" si="0"/>
        <v>7.1077857252076053E-4</v>
      </c>
    </row>
    <row r="71" spans="2:5" x14ac:dyDescent="0.3">
      <c r="B71" s="6" t="s">
        <v>193</v>
      </c>
      <c r="C71" s="6" t="s">
        <v>18</v>
      </c>
      <c r="D71" s="16">
        <v>4.3225554749151343</v>
      </c>
      <c r="E71" s="11">
        <f t="shared" si="0"/>
        <v>6.200170459053565E-4</v>
      </c>
    </row>
    <row r="72" spans="2:5" x14ac:dyDescent="0.3">
      <c r="B72" s="6" t="s">
        <v>197</v>
      </c>
      <c r="C72" s="6" t="s">
        <v>18</v>
      </c>
      <c r="D72" s="16">
        <v>4.1163021076281439</v>
      </c>
      <c r="E72" s="11">
        <f t="shared" si="0"/>
        <v>5.9043255491722805E-4</v>
      </c>
    </row>
    <row r="73" spans="2:5" x14ac:dyDescent="0.3">
      <c r="B73" s="6" t="s">
        <v>17</v>
      </c>
      <c r="C73" s="6" t="s">
        <v>18</v>
      </c>
      <c r="D73" s="16">
        <v>4.0706303663755534</v>
      </c>
      <c r="E73" s="11">
        <f t="shared" si="0"/>
        <v>5.838815093014766E-4</v>
      </c>
    </row>
    <row r="74" spans="2:5" x14ac:dyDescent="0.3">
      <c r="B74" s="6" t="s">
        <v>46</v>
      </c>
      <c r="C74" s="6" t="s">
        <v>7</v>
      </c>
      <c r="D74" s="16">
        <v>3.948280862474348</v>
      </c>
      <c r="E74" s="11">
        <f t="shared" ref="E74:E137" si="2">+D74/$D$7</f>
        <v>5.6633198832550802E-4</v>
      </c>
    </row>
    <row r="75" spans="2:5" x14ac:dyDescent="0.3">
      <c r="B75" s="6" t="s">
        <v>64</v>
      </c>
      <c r="C75" s="6" t="s">
        <v>7</v>
      </c>
      <c r="D75" s="16">
        <v>3.9320584796987532</v>
      </c>
      <c r="E75" s="11">
        <f t="shared" si="2"/>
        <v>5.6400508843852215E-4</v>
      </c>
    </row>
    <row r="76" spans="2:5" x14ac:dyDescent="0.3">
      <c r="B76" s="6" t="s">
        <v>72</v>
      </c>
      <c r="C76" s="6" t="s">
        <v>18</v>
      </c>
      <c r="D76" s="16">
        <v>3.70538116396142</v>
      </c>
      <c r="E76" s="11">
        <f t="shared" si="2"/>
        <v>5.3149103500581827E-4</v>
      </c>
    </row>
    <row r="77" spans="2:5" x14ac:dyDescent="0.3">
      <c r="B77" s="6" t="s">
        <v>192</v>
      </c>
      <c r="C77" s="6" t="s">
        <v>18</v>
      </c>
      <c r="D77" s="16">
        <v>3.642810961904615</v>
      </c>
      <c r="E77" s="11">
        <f t="shared" si="2"/>
        <v>5.2251611448343369E-4</v>
      </c>
    </row>
    <row r="78" spans="2:5" x14ac:dyDescent="0.3">
      <c r="B78" s="6" t="s">
        <v>189</v>
      </c>
      <c r="C78" s="6" t="s">
        <v>18</v>
      </c>
      <c r="D78" s="16">
        <v>3.2781260081101209</v>
      </c>
      <c r="E78" s="11">
        <f t="shared" si="2"/>
        <v>4.7020657466376653E-4</v>
      </c>
    </row>
    <row r="79" spans="2:5" x14ac:dyDescent="0.3">
      <c r="B79" s="6" t="s">
        <v>201</v>
      </c>
      <c r="C79" s="6" t="s">
        <v>18</v>
      </c>
      <c r="D79" s="16">
        <v>3.2508434222236251</v>
      </c>
      <c r="E79" s="11">
        <f t="shared" si="2"/>
        <v>4.6629322562656621E-4</v>
      </c>
    </row>
    <row r="80" spans="2:5" x14ac:dyDescent="0.3">
      <c r="B80" s="6" t="s">
        <v>214</v>
      </c>
      <c r="C80" s="6" t="s">
        <v>18</v>
      </c>
      <c r="D80" s="16">
        <v>3.1698823590268148</v>
      </c>
      <c r="E80" s="11">
        <f t="shared" si="2"/>
        <v>4.5468036385348998E-4</v>
      </c>
    </row>
    <row r="81" spans="2:5" x14ac:dyDescent="0.3">
      <c r="B81" s="6" t="s">
        <v>203</v>
      </c>
      <c r="C81" s="6" t="s">
        <v>9</v>
      </c>
      <c r="D81" s="16">
        <v>3.1458296803644998</v>
      </c>
      <c r="E81" s="11">
        <f t="shared" si="2"/>
        <v>4.5123030500361205E-4</v>
      </c>
    </row>
    <row r="82" spans="2:5" ht="26.4" x14ac:dyDescent="0.3">
      <c r="B82" s="6" t="s">
        <v>59</v>
      </c>
      <c r="C82" s="6" t="s">
        <v>7</v>
      </c>
      <c r="D82" s="16">
        <v>2.9881300525739789</v>
      </c>
      <c r="E82" s="11">
        <f t="shared" si="2"/>
        <v>4.2861024658435656E-4</v>
      </c>
    </row>
    <row r="83" spans="2:5" x14ac:dyDescent="0.3">
      <c r="B83" s="6" t="s">
        <v>76</v>
      </c>
      <c r="C83" s="6" t="s">
        <v>7</v>
      </c>
      <c r="D83" s="16">
        <v>2.8749798765929881</v>
      </c>
      <c r="E83" s="11">
        <f t="shared" si="2"/>
        <v>4.1238025526035106E-4</v>
      </c>
    </row>
    <row r="84" spans="2:5" x14ac:dyDescent="0.3">
      <c r="B84" s="6" t="s">
        <v>87</v>
      </c>
      <c r="C84" s="6" t="s">
        <v>7</v>
      </c>
      <c r="D84" s="16">
        <v>2.7692086929864672</v>
      </c>
      <c r="E84" s="11">
        <f t="shared" si="2"/>
        <v>3.972086890000208E-4</v>
      </c>
    </row>
    <row r="85" spans="2:5" x14ac:dyDescent="0.3">
      <c r="B85" s="6" t="s">
        <v>191</v>
      </c>
      <c r="C85" s="6" t="s">
        <v>11</v>
      </c>
      <c r="D85" s="16">
        <v>2.7660666509909788</v>
      </c>
      <c r="E85" s="11">
        <f t="shared" si="2"/>
        <v>3.9675800199150032E-4</v>
      </c>
    </row>
    <row r="86" spans="2:5" x14ac:dyDescent="0.3">
      <c r="B86" s="6" t="s">
        <v>62</v>
      </c>
      <c r="C86" s="6" t="s">
        <v>7</v>
      </c>
      <c r="D86" s="16">
        <v>2.7563961216219468</v>
      </c>
      <c r="E86" s="11">
        <f t="shared" si="2"/>
        <v>3.9537088432776556E-4</v>
      </c>
    </row>
    <row r="87" spans="2:5" x14ac:dyDescent="0.3">
      <c r="B87" s="6" t="s">
        <v>74</v>
      </c>
      <c r="C87" s="6" t="s">
        <v>7</v>
      </c>
      <c r="D87" s="16">
        <v>2.62738828386864</v>
      </c>
      <c r="E87" s="11">
        <f t="shared" si="2"/>
        <v>3.7686630782744589E-4</v>
      </c>
    </row>
    <row r="88" spans="2:5" ht="26.4" x14ac:dyDescent="0.3">
      <c r="B88" s="6" t="s">
        <v>212</v>
      </c>
      <c r="C88" s="6" t="s">
        <v>9</v>
      </c>
      <c r="D88" s="16">
        <v>2.4788850638534541</v>
      </c>
      <c r="E88" s="11">
        <f t="shared" si="2"/>
        <v>3.5556536020153794E-4</v>
      </c>
    </row>
    <row r="89" spans="2:5" x14ac:dyDescent="0.3">
      <c r="B89" s="6" t="s">
        <v>106</v>
      </c>
      <c r="C89" s="6" t="s">
        <v>7</v>
      </c>
      <c r="D89" s="16">
        <v>2.4422126761181291</v>
      </c>
      <c r="E89" s="11">
        <f t="shared" si="2"/>
        <v>3.503051603864278E-4</v>
      </c>
    </row>
    <row r="90" spans="2:5" x14ac:dyDescent="0.3">
      <c r="B90" s="6" t="s">
        <v>140</v>
      </c>
      <c r="C90" s="6" t="s">
        <v>18</v>
      </c>
      <c r="D90" s="16">
        <v>2.310680765389407</v>
      </c>
      <c r="E90" s="11">
        <f t="shared" si="2"/>
        <v>3.3143853687966749E-4</v>
      </c>
    </row>
    <row r="91" spans="2:5" ht="26.4" x14ac:dyDescent="0.3">
      <c r="B91" s="6" t="s">
        <v>67</v>
      </c>
      <c r="C91" s="6" t="s">
        <v>7</v>
      </c>
      <c r="D91" s="16">
        <v>2.2804418421292212</v>
      </c>
      <c r="E91" s="11">
        <f t="shared" si="2"/>
        <v>3.2710113786190071E-4</v>
      </c>
    </row>
    <row r="92" spans="2:5" x14ac:dyDescent="0.3">
      <c r="B92" s="6" t="s">
        <v>198</v>
      </c>
      <c r="C92" s="6" t="s">
        <v>18</v>
      </c>
      <c r="D92" s="16">
        <v>2.1000189928417967</v>
      </c>
      <c r="E92" s="11">
        <f t="shared" si="2"/>
        <v>3.0122171475716601E-4</v>
      </c>
    </row>
    <row r="93" spans="2:5" x14ac:dyDescent="0.3">
      <c r="B93" s="6" t="s">
        <v>75</v>
      </c>
      <c r="C93" s="6" t="s">
        <v>7</v>
      </c>
      <c r="D93" s="16">
        <v>2.0093067912712286</v>
      </c>
      <c r="E93" s="11">
        <f t="shared" si="2"/>
        <v>2.8821017295700924E-4</v>
      </c>
    </row>
    <row r="94" spans="2:5" x14ac:dyDescent="0.3">
      <c r="B94" s="6" t="s">
        <v>84</v>
      </c>
      <c r="C94" s="6" t="s">
        <v>7</v>
      </c>
      <c r="D94" s="16">
        <v>1.9713042225612301</v>
      </c>
      <c r="E94" s="11">
        <f t="shared" si="2"/>
        <v>2.827591751560264E-4</v>
      </c>
    </row>
    <row r="95" spans="2:5" x14ac:dyDescent="0.3">
      <c r="B95" s="6" t="s">
        <v>82</v>
      </c>
      <c r="C95" s="6" t="s">
        <v>5</v>
      </c>
      <c r="D95" s="16">
        <v>1.9635290472386089</v>
      </c>
      <c r="E95" s="11">
        <f t="shared" si="2"/>
        <v>2.8164392255535908E-4</v>
      </c>
    </row>
    <row r="96" spans="2:5" x14ac:dyDescent="0.3">
      <c r="B96" s="6" t="s">
        <v>171</v>
      </c>
      <c r="C96" s="6" t="s">
        <v>18</v>
      </c>
      <c r="D96" s="16">
        <v>1.871510492070229</v>
      </c>
      <c r="E96" s="11">
        <f t="shared" si="2"/>
        <v>2.684450005114267E-4</v>
      </c>
    </row>
    <row r="97" spans="2:5" x14ac:dyDescent="0.3">
      <c r="B97" s="6" t="s">
        <v>65</v>
      </c>
      <c r="C97" s="6" t="s">
        <v>5</v>
      </c>
      <c r="D97" s="16">
        <v>1.8592218061230601</v>
      </c>
      <c r="E97" s="11">
        <f t="shared" si="2"/>
        <v>2.6668234071371253E-4</v>
      </c>
    </row>
    <row r="98" spans="2:5" x14ac:dyDescent="0.3">
      <c r="B98" s="6" t="s">
        <v>66</v>
      </c>
      <c r="C98" s="6" t="s">
        <v>9</v>
      </c>
      <c r="D98" s="16">
        <v>1.8528458532243808</v>
      </c>
      <c r="E98" s="11">
        <f t="shared" si="2"/>
        <v>2.6576778923970314E-4</v>
      </c>
    </row>
    <row r="99" spans="2:5" x14ac:dyDescent="0.3">
      <c r="B99" s="6" t="s">
        <v>183</v>
      </c>
      <c r="C99" s="6" t="s">
        <v>18</v>
      </c>
      <c r="D99" s="16">
        <v>1.8506634763325565</v>
      </c>
      <c r="E99" s="11">
        <f t="shared" si="2"/>
        <v>2.6545475430437995E-4</v>
      </c>
    </row>
    <row r="100" spans="2:5" ht="26.4" x14ac:dyDescent="0.3">
      <c r="B100" s="6" t="s">
        <v>70</v>
      </c>
      <c r="C100" s="6" t="s">
        <v>7</v>
      </c>
      <c r="D100" s="16">
        <v>1.6715842382982371</v>
      </c>
      <c r="E100" s="11">
        <f t="shared" si="2"/>
        <v>2.397680555926183E-4</v>
      </c>
    </row>
    <row r="101" spans="2:5" x14ac:dyDescent="0.3">
      <c r="B101" s="17" t="s">
        <v>92</v>
      </c>
      <c r="C101" s="17" t="s">
        <v>7</v>
      </c>
      <c r="D101" s="18">
        <v>1.662608573280977</v>
      </c>
      <c r="E101" s="11">
        <f t="shared" si="2"/>
        <v>2.3848060761390915E-4</v>
      </c>
    </row>
    <row r="102" spans="2:5" x14ac:dyDescent="0.3">
      <c r="B102" s="6" t="s">
        <v>86</v>
      </c>
      <c r="C102" s="6" t="s">
        <v>7</v>
      </c>
      <c r="D102" s="16">
        <v>1.5173724690866948</v>
      </c>
      <c r="E102" s="11">
        <f t="shared" si="2"/>
        <v>2.176482872876768E-4</v>
      </c>
    </row>
    <row r="103" spans="2:5" x14ac:dyDescent="0.3">
      <c r="B103" s="6" t="s">
        <v>96</v>
      </c>
      <c r="C103" s="6" t="s">
        <v>5</v>
      </c>
      <c r="D103" s="16">
        <v>1.505332477126331</v>
      </c>
      <c r="E103" s="11">
        <f t="shared" si="2"/>
        <v>2.159212995621727E-4</v>
      </c>
    </row>
    <row r="104" spans="2:5" x14ac:dyDescent="0.3">
      <c r="B104" s="6" t="s">
        <v>225</v>
      </c>
      <c r="C104" s="6" t="s">
        <v>9</v>
      </c>
      <c r="D104" s="16">
        <v>1.44937086695063</v>
      </c>
      <c r="E104" s="11">
        <f t="shared" si="2"/>
        <v>2.0789429969447835E-4</v>
      </c>
    </row>
    <row r="105" spans="2:5" x14ac:dyDescent="0.3">
      <c r="B105" s="6" t="s">
        <v>49</v>
      </c>
      <c r="C105" s="6" t="s">
        <v>5</v>
      </c>
      <c r="D105" s="16">
        <v>1.4348873995550091</v>
      </c>
      <c r="E105" s="11">
        <f t="shared" si="2"/>
        <v>2.0581682568142923E-4</v>
      </c>
    </row>
    <row r="106" spans="2:5" x14ac:dyDescent="0.3">
      <c r="B106" s="6" t="s">
        <v>69</v>
      </c>
      <c r="C106" s="6" t="s">
        <v>18</v>
      </c>
      <c r="D106" s="16">
        <v>1.3810893073587069</v>
      </c>
      <c r="E106" s="11">
        <f t="shared" si="2"/>
        <v>1.9810015567164755E-4</v>
      </c>
    </row>
    <row r="107" spans="2:5" x14ac:dyDescent="0.3">
      <c r="B107" s="6" t="s">
        <v>200</v>
      </c>
      <c r="C107" s="6" t="s">
        <v>18</v>
      </c>
      <c r="D107" s="16">
        <v>1.36853638341745</v>
      </c>
      <c r="E107" s="11">
        <f t="shared" si="2"/>
        <v>1.9629959420639864E-4</v>
      </c>
    </row>
    <row r="108" spans="2:5" x14ac:dyDescent="0.3">
      <c r="B108" s="6" t="s">
        <v>195</v>
      </c>
      <c r="C108" s="6" t="s">
        <v>18</v>
      </c>
      <c r="D108" s="16">
        <v>1.3684202686345091</v>
      </c>
      <c r="E108" s="11">
        <f t="shared" si="2"/>
        <v>1.9628293897892436E-4</v>
      </c>
    </row>
    <row r="109" spans="2:5" x14ac:dyDescent="0.3">
      <c r="B109" s="6" t="s">
        <v>188</v>
      </c>
      <c r="C109" s="6" t="s">
        <v>18</v>
      </c>
      <c r="D109" s="16">
        <v>1.3297501486340479</v>
      </c>
      <c r="E109" s="11">
        <f t="shared" si="2"/>
        <v>1.9073618921327506E-4</v>
      </c>
    </row>
    <row r="110" spans="2:5" x14ac:dyDescent="0.3">
      <c r="B110" s="6" t="s">
        <v>205</v>
      </c>
      <c r="C110" s="6" t="s">
        <v>18</v>
      </c>
      <c r="D110" s="16">
        <v>1.3258351935019159</v>
      </c>
      <c r="E110" s="11">
        <f t="shared" si="2"/>
        <v>1.9017463738821164E-4</v>
      </c>
    </row>
    <row r="111" spans="2:5" x14ac:dyDescent="0.3">
      <c r="B111" s="6" t="s">
        <v>199</v>
      </c>
      <c r="C111" s="6" t="s">
        <v>18</v>
      </c>
      <c r="D111" s="16">
        <v>1.311497518263423</v>
      </c>
      <c r="E111" s="11">
        <f t="shared" si="2"/>
        <v>1.881180754543951E-4</v>
      </c>
    </row>
    <row r="112" spans="2:5" x14ac:dyDescent="0.3">
      <c r="B112" s="6" t="s">
        <v>71</v>
      </c>
      <c r="C112" s="6" t="s">
        <v>7</v>
      </c>
      <c r="D112" s="16">
        <v>1.2868845764169241</v>
      </c>
      <c r="E112" s="11">
        <f t="shared" si="2"/>
        <v>1.845876537898805E-4</v>
      </c>
    </row>
    <row r="113" spans="2:5" x14ac:dyDescent="0.3">
      <c r="B113" s="6" t="s">
        <v>73</v>
      </c>
      <c r="C113" s="6" t="s">
        <v>5</v>
      </c>
      <c r="D113" s="16">
        <v>1.2046272991374281</v>
      </c>
      <c r="E113" s="11">
        <f t="shared" si="2"/>
        <v>1.7278886616089068E-4</v>
      </c>
    </row>
    <row r="114" spans="2:5" ht="26.4" x14ac:dyDescent="0.3">
      <c r="B114" s="6" t="s">
        <v>77</v>
      </c>
      <c r="C114" s="6" t="s">
        <v>7</v>
      </c>
      <c r="D114" s="16">
        <v>1.1945956638664941</v>
      </c>
      <c r="E114" s="11">
        <f t="shared" si="2"/>
        <v>1.7134995232800191E-4</v>
      </c>
    </row>
    <row r="115" spans="2:5" x14ac:dyDescent="0.3">
      <c r="B115" s="6" t="s">
        <v>202</v>
      </c>
      <c r="C115" s="6" t="s">
        <v>18</v>
      </c>
      <c r="D115" s="16">
        <v>1.1467291010903859</v>
      </c>
      <c r="E115" s="11">
        <f t="shared" si="2"/>
        <v>1.6448408674864378E-4</v>
      </c>
    </row>
    <row r="116" spans="2:5" x14ac:dyDescent="0.3">
      <c r="B116" s="6" t="s">
        <v>208</v>
      </c>
      <c r="C116" s="6" t="s">
        <v>18</v>
      </c>
      <c r="D116" s="16">
        <v>1.0608255772444859</v>
      </c>
      <c r="E116" s="11">
        <f t="shared" si="2"/>
        <v>1.5216229021025672E-4</v>
      </c>
    </row>
    <row r="117" spans="2:5" x14ac:dyDescent="0.3">
      <c r="B117" s="6" t="s">
        <v>95</v>
      </c>
      <c r="C117" s="6" t="s">
        <v>7</v>
      </c>
      <c r="D117" s="16">
        <v>1.0533768989698729</v>
      </c>
      <c r="E117" s="11">
        <f t="shared" si="2"/>
        <v>1.5109386956729999E-4</v>
      </c>
    </row>
    <row r="118" spans="2:5" x14ac:dyDescent="0.3">
      <c r="B118" s="6" t="s">
        <v>207</v>
      </c>
      <c r="C118" s="6" t="s">
        <v>18</v>
      </c>
      <c r="D118" s="16">
        <v>0.97255911277352425</v>
      </c>
      <c r="E118" s="11">
        <f t="shared" si="2"/>
        <v>1.3950155910538405E-4</v>
      </c>
    </row>
    <row r="119" spans="2:5" x14ac:dyDescent="0.3">
      <c r="B119" s="6" t="s">
        <v>179</v>
      </c>
      <c r="C119" s="6" t="s">
        <v>18</v>
      </c>
      <c r="D119" s="16">
        <v>0.96316559350088937</v>
      </c>
      <c r="E119" s="11">
        <f t="shared" si="2"/>
        <v>1.3815417510907143E-4</v>
      </c>
    </row>
    <row r="120" spans="2:5" x14ac:dyDescent="0.3">
      <c r="B120" s="6" t="s">
        <v>206</v>
      </c>
      <c r="C120" s="6" t="s">
        <v>18</v>
      </c>
      <c r="D120" s="16">
        <v>0.91405712136156581</v>
      </c>
      <c r="E120" s="11">
        <f t="shared" si="2"/>
        <v>1.3111017301321707E-4</v>
      </c>
    </row>
    <row r="121" spans="2:5" x14ac:dyDescent="0.3">
      <c r="B121" s="6" t="s">
        <v>35</v>
      </c>
      <c r="C121" s="6" t="s">
        <v>5</v>
      </c>
      <c r="D121" s="16">
        <v>0.89236155128674</v>
      </c>
      <c r="E121" s="11">
        <f t="shared" si="2"/>
        <v>1.2799821219626765E-4</v>
      </c>
    </row>
    <row r="122" spans="2:5" x14ac:dyDescent="0.3">
      <c r="B122" s="6" t="s">
        <v>209</v>
      </c>
      <c r="C122" s="6" t="s">
        <v>9</v>
      </c>
      <c r="D122" s="16">
        <v>0.86799412892401051</v>
      </c>
      <c r="E122" s="11">
        <f t="shared" si="2"/>
        <v>1.2450300726082045E-4</v>
      </c>
    </row>
    <row r="123" spans="2:5" x14ac:dyDescent="0.3">
      <c r="B123" s="6" t="s">
        <v>88</v>
      </c>
      <c r="C123" s="6" t="s">
        <v>7</v>
      </c>
      <c r="D123" s="16">
        <v>0.85635173919217777</v>
      </c>
      <c r="E123" s="11">
        <f t="shared" si="2"/>
        <v>1.2283305065050038E-4</v>
      </c>
    </row>
    <row r="124" spans="2:5" x14ac:dyDescent="0.3">
      <c r="B124" s="6" t="s">
        <v>211</v>
      </c>
      <c r="C124" s="6" t="s">
        <v>18</v>
      </c>
      <c r="D124" s="16">
        <v>0.82937715985372051</v>
      </c>
      <c r="E124" s="11">
        <f t="shared" si="2"/>
        <v>1.1896388133780386E-4</v>
      </c>
    </row>
    <row r="125" spans="2:5" x14ac:dyDescent="0.3">
      <c r="B125" s="6" t="s">
        <v>204</v>
      </c>
      <c r="C125" s="6" t="s">
        <v>18</v>
      </c>
      <c r="D125" s="16">
        <v>0.81458265350283909</v>
      </c>
      <c r="E125" s="11">
        <f t="shared" si="2"/>
        <v>1.1684179263899275E-4</v>
      </c>
    </row>
    <row r="126" spans="2:5" x14ac:dyDescent="0.3">
      <c r="B126" s="6" t="s">
        <v>90</v>
      </c>
      <c r="C126" s="6" t="s">
        <v>7</v>
      </c>
      <c r="D126" s="16">
        <v>0.8115775545447832</v>
      </c>
      <c r="E126" s="11">
        <f t="shared" si="2"/>
        <v>1.1641074841308523E-4</v>
      </c>
    </row>
    <row r="127" spans="2:5" x14ac:dyDescent="0.3">
      <c r="B127" s="6" t="s">
        <v>60</v>
      </c>
      <c r="C127" s="6" t="s">
        <v>5</v>
      </c>
      <c r="D127" s="16">
        <v>0.80923470081870619</v>
      </c>
      <c r="E127" s="11">
        <f t="shared" si="2"/>
        <v>1.1607469506347283E-4</v>
      </c>
    </row>
    <row r="128" spans="2:5" x14ac:dyDescent="0.3">
      <c r="B128" s="6" t="s">
        <v>226</v>
      </c>
      <c r="C128" s="6" t="s">
        <v>9</v>
      </c>
      <c r="D128" s="16">
        <v>0.80396744326571934</v>
      </c>
      <c r="E128" s="11">
        <f t="shared" si="2"/>
        <v>1.1531917220506702E-4</v>
      </c>
    </row>
    <row r="129" spans="2:5" x14ac:dyDescent="0.3">
      <c r="B129" s="6" t="s">
        <v>109</v>
      </c>
      <c r="C129" s="6" t="s">
        <v>5</v>
      </c>
      <c r="D129" s="16">
        <v>0.74533747218038116</v>
      </c>
      <c r="E129" s="11">
        <f t="shared" si="2"/>
        <v>1.0690942901384481E-4</v>
      </c>
    </row>
    <row r="130" spans="2:5" x14ac:dyDescent="0.3">
      <c r="B130" s="6" t="s">
        <v>113</v>
      </c>
      <c r="C130" s="6" t="s">
        <v>9</v>
      </c>
      <c r="D130" s="16">
        <v>0.70029088287401464</v>
      </c>
      <c r="E130" s="11">
        <f t="shared" si="2"/>
        <v>1.0044805370196555E-4</v>
      </c>
    </row>
    <row r="131" spans="2:5" x14ac:dyDescent="0.3">
      <c r="B131" s="6" t="s">
        <v>174</v>
      </c>
      <c r="C131" s="6" t="s">
        <v>18</v>
      </c>
      <c r="D131" s="16">
        <v>0.55111350703464268</v>
      </c>
      <c r="E131" s="11">
        <f t="shared" si="2"/>
        <v>7.9050406772828918E-5</v>
      </c>
    </row>
    <row r="132" spans="2:5" x14ac:dyDescent="0.3">
      <c r="B132" s="6" t="s">
        <v>210</v>
      </c>
      <c r="C132" s="6" t="s">
        <v>18</v>
      </c>
      <c r="D132" s="16">
        <v>0.53955334756619777</v>
      </c>
      <c r="E132" s="11">
        <f t="shared" si="2"/>
        <v>7.7392245075329653E-5</v>
      </c>
    </row>
    <row r="133" spans="2:5" ht="26.4" x14ac:dyDescent="0.3">
      <c r="B133" s="6" t="s">
        <v>99</v>
      </c>
      <c r="C133" s="6" t="s">
        <v>7</v>
      </c>
      <c r="D133" s="16">
        <v>0.52306421624052746</v>
      </c>
      <c r="E133" s="11">
        <f t="shared" si="2"/>
        <v>7.5027083412647163E-5</v>
      </c>
    </row>
    <row r="134" spans="2:5" x14ac:dyDescent="0.3">
      <c r="B134" s="6" t="s">
        <v>227</v>
      </c>
      <c r="C134" s="6" t="s">
        <v>9</v>
      </c>
      <c r="D134" s="16">
        <v>0.48332180507713929</v>
      </c>
      <c r="E134" s="11">
        <f t="shared" si="2"/>
        <v>6.9326526760528365E-5</v>
      </c>
    </row>
    <row r="135" spans="2:5" x14ac:dyDescent="0.3">
      <c r="B135" s="6" t="s">
        <v>196</v>
      </c>
      <c r="C135" s="6" t="s">
        <v>18</v>
      </c>
      <c r="D135" s="16">
        <v>0.25275626358234149</v>
      </c>
      <c r="E135" s="11">
        <f t="shared" si="2"/>
        <v>3.6254755500500731E-5</v>
      </c>
    </row>
    <row r="136" spans="2:5" x14ac:dyDescent="0.3">
      <c r="B136" s="6" t="s">
        <v>216</v>
      </c>
      <c r="C136" s="6" t="s">
        <v>18</v>
      </c>
      <c r="D136" s="16">
        <v>0.24491091787081132</v>
      </c>
      <c r="E136" s="11">
        <f t="shared" si="2"/>
        <v>3.5129437826639136E-5</v>
      </c>
    </row>
    <row r="137" spans="2:5" x14ac:dyDescent="0.3">
      <c r="B137" s="6" t="s">
        <v>131</v>
      </c>
      <c r="C137" s="6" t="s">
        <v>9</v>
      </c>
      <c r="D137" s="16">
        <v>0.21846292459029831</v>
      </c>
      <c r="E137" s="11">
        <f t="shared" si="2"/>
        <v>3.1335800761927934E-5</v>
      </c>
    </row>
    <row r="138" spans="2:5" ht="26.4" x14ac:dyDescent="0.3">
      <c r="B138" s="6" t="s">
        <v>118</v>
      </c>
      <c r="C138" s="6" t="s">
        <v>7</v>
      </c>
      <c r="D138" s="16">
        <v>0.18603848536804429</v>
      </c>
      <c r="E138" s="11">
        <f t="shared" ref="E138:E150" si="3">+D138/$D$7</f>
        <v>2.6684916548090422E-5</v>
      </c>
    </row>
    <row r="139" spans="2:5" x14ac:dyDescent="0.3">
      <c r="B139" s="6" t="s">
        <v>146</v>
      </c>
      <c r="C139" s="6" t="s">
        <v>9</v>
      </c>
      <c r="D139" s="16">
        <v>0.16999999999999821</v>
      </c>
      <c r="E139" s="11">
        <f t="shared" si="3"/>
        <v>2.4384394466557748E-5</v>
      </c>
    </row>
    <row r="140" spans="2:5" x14ac:dyDescent="0.3">
      <c r="B140" s="6" t="s">
        <v>101</v>
      </c>
      <c r="C140" s="6" t="s">
        <v>11</v>
      </c>
      <c r="D140" s="16">
        <v>0.16023792396140379</v>
      </c>
      <c r="E140" s="11">
        <f t="shared" si="3"/>
        <v>2.298414556692469E-5</v>
      </c>
    </row>
    <row r="141" spans="2:5" x14ac:dyDescent="0.3">
      <c r="B141" s="6" t="s">
        <v>125</v>
      </c>
      <c r="C141" s="6" t="s">
        <v>7</v>
      </c>
      <c r="D141" s="16">
        <v>0.15091455433775991</v>
      </c>
      <c r="E141" s="11">
        <f t="shared" si="3"/>
        <v>2.1646823668922E-5</v>
      </c>
    </row>
    <row r="142" spans="2:5" x14ac:dyDescent="0.3">
      <c r="B142" s="6" t="s">
        <v>129</v>
      </c>
      <c r="C142" s="6" t="s">
        <v>18</v>
      </c>
      <c r="D142" s="16">
        <v>0.11845203234378676</v>
      </c>
      <c r="E142" s="11">
        <f t="shared" si="3"/>
        <v>1.6990476953155198E-5</v>
      </c>
    </row>
    <row r="143" spans="2:5" x14ac:dyDescent="0.3">
      <c r="B143" s="6" t="s">
        <v>132</v>
      </c>
      <c r="C143" s="6" t="s">
        <v>7</v>
      </c>
      <c r="D143" s="16">
        <v>0.1078120574643435</v>
      </c>
      <c r="E143" s="11">
        <f t="shared" si="3"/>
        <v>1.546430433801042E-5</v>
      </c>
    </row>
    <row r="144" spans="2:5" ht="26.4" x14ac:dyDescent="0.3">
      <c r="B144" s="6" t="s">
        <v>135</v>
      </c>
      <c r="C144" s="6" t="s">
        <v>7</v>
      </c>
      <c r="D144" s="16">
        <v>9.1488663275413273E-2</v>
      </c>
      <c r="E144" s="11">
        <f t="shared" si="3"/>
        <v>1.3122915614857505E-5</v>
      </c>
    </row>
    <row r="145" spans="2:5" x14ac:dyDescent="0.3">
      <c r="B145" s="6" t="s">
        <v>217</v>
      </c>
      <c r="C145" s="6" t="s">
        <v>18</v>
      </c>
      <c r="D145" s="16">
        <v>8.985646603468922E-2</v>
      </c>
      <c r="E145" s="11">
        <f t="shared" si="3"/>
        <v>1.2888797136239606E-5</v>
      </c>
    </row>
    <row r="146" spans="2:5" x14ac:dyDescent="0.3">
      <c r="B146" s="6" t="s">
        <v>152</v>
      </c>
      <c r="C146" s="6" t="s">
        <v>18</v>
      </c>
      <c r="D146" s="16">
        <v>0.02</v>
      </c>
      <c r="E146" s="11">
        <f t="shared" si="3"/>
        <v>2.8687522901832949E-6</v>
      </c>
    </row>
    <row r="147" spans="2:5" x14ac:dyDescent="0.3">
      <c r="B147" s="6" t="s">
        <v>151</v>
      </c>
      <c r="C147" s="6" t="s">
        <v>7</v>
      </c>
      <c r="D147" s="16">
        <v>1.0000000000000011E-2</v>
      </c>
      <c r="E147" s="11">
        <f t="shared" si="3"/>
        <v>1.4343761450916489E-6</v>
      </c>
    </row>
    <row r="148" spans="2:5" x14ac:dyDescent="0.3">
      <c r="B148" s="6" t="s">
        <v>126</v>
      </c>
      <c r="C148" s="6" t="s">
        <v>5</v>
      </c>
      <c r="D148" s="16">
        <v>7.6838646473333938E-3</v>
      </c>
      <c r="E148" s="11">
        <f t="shared" si="3"/>
        <v>1.1021552152248064E-6</v>
      </c>
    </row>
    <row r="149" spans="2:5" x14ac:dyDescent="0.3">
      <c r="B149" s="6" t="s">
        <v>222</v>
      </c>
      <c r="C149" s="6" t="s">
        <v>5</v>
      </c>
      <c r="D149" s="16">
        <v>2.1549995971099629E-3</v>
      </c>
      <c r="E149" s="11">
        <f t="shared" si="3"/>
        <v>3.0910800147766416E-7</v>
      </c>
    </row>
    <row r="150" spans="2:5" x14ac:dyDescent="0.3">
      <c r="B150" s="6" t="s">
        <v>305</v>
      </c>
      <c r="C150" s="6" t="s">
        <v>18</v>
      </c>
      <c r="D150" s="16">
        <v>1.523267792435945E-3</v>
      </c>
      <c r="E150" s="11">
        <f t="shared" si="3"/>
        <v>2.1849389840565345E-7</v>
      </c>
    </row>
    <row r="151" spans="2:5" x14ac:dyDescent="0.3">
      <c r="B151" s="29" t="s">
        <v>359</v>
      </c>
      <c r="C151" s="30"/>
      <c r="D151" s="18">
        <f>SUM(D9:D150)</f>
        <v>6971.6719942808759</v>
      </c>
      <c r="E151" s="19">
        <f>SUM(E9:E150)</f>
        <v>1</v>
      </c>
    </row>
  </sheetData>
  <mergeCells count="4">
    <mergeCell ref="B151:C151"/>
    <mergeCell ref="B2:E2"/>
    <mergeCell ref="B3:E3"/>
    <mergeCell ref="B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I147"/>
  <sheetViews>
    <sheetView topLeftCell="G1" workbookViewId="0">
      <selection activeCell="D15" sqref="D15"/>
    </sheetView>
  </sheetViews>
  <sheetFormatPr baseColWidth="10" defaultRowHeight="13.2" x14ac:dyDescent="0.3"/>
  <cols>
    <col min="1" max="3" width="11.5546875" style="1"/>
    <col min="4" max="4" width="49.77734375" style="1" customWidth="1"/>
    <col min="5" max="5" width="33.77734375" style="1" customWidth="1"/>
    <col min="6" max="6" width="22.44140625" style="1" customWidth="1"/>
    <col min="7" max="7" width="21" style="1" customWidth="1"/>
    <col min="8" max="8" width="13.6640625" style="1" customWidth="1"/>
    <col min="9" max="9" width="18.6640625" style="1" customWidth="1"/>
    <col min="10" max="18" width="104.33203125" style="1" customWidth="1"/>
    <col min="19" max="16384" width="11.5546875" style="1"/>
  </cols>
  <sheetData>
    <row r="1" spans="4:9" ht="19.2" x14ac:dyDescent="0.3">
      <c r="D1" s="28" t="s">
        <v>355</v>
      </c>
      <c r="E1" s="28"/>
      <c r="F1" s="28"/>
      <c r="G1" s="28"/>
    </row>
    <row r="2" spans="4:9" ht="19.2" x14ac:dyDescent="0.3">
      <c r="D2" s="28" t="s">
        <v>361</v>
      </c>
      <c r="E2" s="28"/>
      <c r="F2" s="28"/>
      <c r="G2" s="28"/>
    </row>
    <row r="3" spans="4:9" ht="19.2" x14ac:dyDescent="0.3">
      <c r="D3" s="28" t="s">
        <v>358</v>
      </c>
      <c r="E3" s="28"/>
      <c r="F3" s="28"/>
      <c r="G3" s="28"/>
    </row>
    <row r="5" spans="4:9" ht="42" customHeight="1" x14ac:dyDescent="0.3">
      <c r="E5" s="4" t="s">
        <v>354</v>
      </c>
      <c r="F5" s="5">
        <f>SUM(F7:F147)</f>
        <v>7161.1072995347622</v>
      </c>
    </row>
    <row r="6" spans="4:9" ht="30" x14ac:dyDescent="0.3">
      <c r="D6" s="9" t="s">
        <v>0</v>
      </c>
      <c r="E6" s="9" t="s">
        <v>1</v>
      </c>
      <c r="F6" s="9" t="s">
        <v>335</v>
      </c>
      <c r="G6" s="10" t="s">
        <v>353</v>
      </c>
      <c r="I6" s="14" t="s">
        <v>360</v>
      </c>
    </row>
    <row r="7" spans="4:9" ht="15" x14ac:dyDescent="0.3">
      <c r="D7" s="6" t="s">
        <v>2</v>
      </c>
      <c r="E7" s="6" t="s">
        <v>3</v>
      </c>
      <c r="F7" s="7">
        <v>4989.7004349533327</v>
      </c>
      <c r="G7" s="11">
        <f>+F7/$F$5</f>
        <v>0.69677777838596278</v>
      </c>
      <c r="I7" s="15">
        <f>+G7</f>
        <v>0.69677777838596278</v>
      </c>
    </row>
    <row r="8" spans="4:9" ht="15" x14ac:dyDescent="0.3">
      <c r="D8" s="6" t="s">
        <v>8</v>
      </c>
      <c r="E8" s="6" t="s">
        <v>9</v>
      </c>
      <c r="F8" s="7">
        <v>249.2781203632367</v>
      </c>
      <c r="G8" s="11">
        <f t="shared" ref="G8:G71" si="0">+F8/$F$5</f>
        <v>3.4809996546125155E-2</v>
      </c>
      <c r="I8" s="15">
        <f>+I7+G8</f>
        <v>0.73158777493208793</v>
      </c>
    </row>
    <row r="9" spans="4:9" ht="15" x14ac:dyDescent="0.3">
      <c r="D9" s="6" t="s">
        <v>10</v>
      </c>
      <c r="E9" s="6" t="s">
        <v>11</v>
      </c>
      <c r="F9" s="7">
        <v>243.06574005236462</v>
      </c>
      <c r="G9" s="11">
        <f t="shared" si="0"/>
        <v>3.3942479826849677E-2</v>
      </c>
      <c r="I9" s="15">
        <f t="shared" ref="I9" si="1">+I8+G9</f>
        <v>0.76553025475893766</v>
      </c>
    </row>
    <row r="10" spans="4:9" x14ac:dyDescent="0.3">
      <c r="D10" s="6" t="s">
        <v>16</v>
      </c>
      <c r="E10" s="6" t="s">
        <v>11</v>
      </c>
      <c r="F10" s="7">
        <v>178.63214116287779</v>
      </c>
      <c r="G10" s="11">
        <f t="shared" si="0"/>
        <v>2.4944765340198578E-2</v>
      </c>
    </row>
    <row r="11" spans="4:9" x14ac:dyDescent="0.3">
      <c r="D11" s="6" t="s">
        <v>22</v>
      </c>
      <c r="E11" s="6" t="s">
        <v>18</v>
      </c>
      <c r="F11" s="7">
        <v>165.11629737088242</v>
      </c>
      <c r="G11" s="11">
        <f t="shared" si="0"/>
        <v>2.3057369546970703E-2</v>
      </c>
    </row>
    <row r="12" spans="4:9" x14ac:dyDescent="0.3">
      <c r="D12" s="6" t="s">
        <v>73</v>
      </c>
      <c r="E12" s="6" t="s">
        <v>5</v>
      </c>
      <c r="F12" s="7">
        <v>123.247933086139</v>
      </c>
      <c r="G12" s="11">
        <f t="shared" si="0"/>
        <v>1.7210736821964123E-2</v>
      </c>
    </row>
    <row r="13" spans="4:9" x14ac:dyDescent="0.3">
      <c r="D13" s="6" t="s">
        <v>60</v>
      </c>
      <c r="E13" s="6" t="s">
        <v>5</v>
      </c>
      <c r="F13" s="7">
        <v>118.85709623040987</v>
      </c>
      <c r="G13" s="11">
        <f t="shared" si="0"/>
        <v>1.6597586275258255E-2</v>
      </c>
    </row>
    <row r="14" spans="4:9" x14ac:dyDescent="0.3">
      <c r="D14" s="6" t="s">
        <v>12</v>
      </c>
      <c r="E14" s="6" t="s">
        <v>5</v>
      </c>
      <c r="F14" s="7">
        <v>97.543196493468713</v>
      </c>
      <c r="G14" s="11">
        <f t="shared" si="0"/>
        <v>1.3621244929510529E-2</v>
      </c>
    </row>
    <row r="15" spans="4:9" x14ac:dyDescent="0.3">
      <c r="D15" s="6" t="s">
        <v>4</v>
      </c>
      <c r="E15" s="6" t="s">
        <v>5</v>
      </c>
      <c r="F15" s="7">
        <v>93.416553227463737</v>
      </c>
      <c r="G15" s="11">
        <f t="shared" si="0"/>
        <v>1.304498722334921E-2</v>
      </c>
    </row>
    <row r="16" spans="4:9" x14ac:dyDescent="0.3">
      <c r="D16" s="6" t="s">
        <v>30</v>
      </c>
      <c r="E16" s="6" t="s">
        <v>18</v>
      </c>
      <c r="F16" s="7">
        <v>91.16015624206193</v>
      </c>
      <c r="G16" s="11">
        <f t="shared" si="0"/>
        <v>1.2729896708569687E-2</v>
      </c>
    </row>
    <row r="17" spans="4:7" ht="26.4" x14ac:dyDescent="0.3">
      <c r="D17" s="6" t="s">
        <v>63</v>
      </c>
      <c r="E17" s="6" t="s">
        <v>9</v>
      </c>
      <c r="F17" s="7">
        <v>82.3156728736476</v>
      </c>
      <c r="G17" s="11">
        <f t="shared" si="0"/>
        <v>1.1494824673133361E-2</v>
      </c>
    </row>
    <row r="18" spans="4:7" x14ac:dyDescent="0.3">
      <c r="D18" s="6" t="s">
        <v>29</v>
      </c>
      <c r="E18" s="6" t="s">
        <v>18</v>
      </c>
      <c r="F18" s="7">
        <v>70.203629155410454</v>
      </c>
      <c r="G18" s="11">
        <f t="shared" si="0"/>
        <v>9.8034600263525434E-3</v>
      </c>
    </row>
    <row r="19" spans="4:7" x14ac:dyDescent="0.3">
      <c r="D19" s="6" t="s">
        <v>159</v>
      </c>
      <c r="E19" s="6" t="s">
        <v>18</v>
      </c>
      <c r="F19" s="7">
        <v>50.435192634140549</v>
      </c>
      <c r="G19" s="11">
        <f t="shared" si="0"/>
        <v>7.0429321227203487E-3</v>
      </c>
    </row>
    <row r="20" spans="4:7" x14ac:dyDescent="0.3">
      <c r="D20" s="6" t="s">
        <v>158</v>
      </c>
      <c r="E20" s="6" t="s">
        <v>18</v>
      </c>
      <c r="F20" s="7">
        <v>41.098311616180581</v>
      </c>
      <c r="G20" s="11">
        <f t="shared" si="0"/>
        <v>5.7391000996243457E-3</v>
      </c>
    </row>
    <row r="21" spans="4:7" x14ac:dyDescent="0.3">
      <c r="D21" s="6" t="s">
        <v>160</v>
      </c>
      <c r="E21" s="6" t="s">
        <v>18</v>
      </c>
      <c r="F21" s="7">
        <v>39.106656819727498</v>
      </c>
      <c r="G21" s="11">
        <f t="shared" si="0"/>
        <v>5.4609790335452945E-3</v>
      </c>
    </row>
    <row r="22" spans="4:7" x14ac:dyDescent="0.3">
      <c r="D22" s="6" t="s">
        <v>31</v>
      </c>
      <c r="E22" s="6" t="s">
        <v>11</v>
      </c>
      <c r="F22" s="7">
        <v>33.865070604189903</v>
      </c>
      <c r="G22" s="11">
        <f t="shared" si="0"/>
        <v>4.7290271165731628E-3</v>
      </c>
    </row>
    <row r="23" spans="4:7" x14ac:dyDescent="0.3">
      <c r="D23" s="6" t="s">
        <v>163</v>
      </c>
      <c r="E23" s="6" t="s">
        <v>18</v>
      </c>
      <c r="F23" s="7">
        <v>33.331842536572367</v>
      </c>
      <c r="G23" s="11">
        <f t="shared" si="0"/>
        <v>4.6545654383279306E-3</v>
      </c>
    </row>
    <row r="24" spans="4:7" x14ac:dyDescent="0.3">
      <c r="D24" s="6" t="s">
        <v>45</v>
      </c>
      <c r="E24" s="6" t="s">
        <v>9</v>
      </c>
      <c r="F24" s="7">
        <v>33.003048966581453</v>
      </c>
      <c r="G24" s="11">
        <f t="shared" si="0"/>
        <v>4.6086516492673656E-3</v>
      </c>
    </row>
    <row r="25" spans="4:7" x14ac:dyDescent="0.3">
      <c r="D25" s="6" t="s">
        <v>14</v>
      </c>
      <c r="E25" s="6" t="s">
        <v>11</v>
      </c>
      <c r="F25" s="7">
        <v>25.689785925984321</v>
      </c>
      <c r="G25" s="11">
        <f t="shared" si="0"/>
        <v>3.5874041333877676E-3</v>
      </c>
    </row>
    <row r="26" spans="4:7" x14ac:dyDescent="0.3">
      <c r="D26" s="6" t="s">
        <v>161</v>
      </c>
      <c r="E26" s="6" t="s">
        <v>18</v>
      </c>
      <c r="F26" s="7">
        <v>25.395999609565479</v>
      </c>
      <c r="G26" s="11">
        <f t="shared" si="0"/>
        <v>3.5463788695381492E-3</v>
      </c>
    </row>
    <row r="27" spans="4:7" x14ac:dyDescent="0.3">
      <c r="D27" s="6" t="s">
        <v>162</v>
      </c>
      <c r="E27" s="6" t="s">
        <v>18</v>
      </c>
      <c r="F27" s="7">
        <v>22.98057876528765</v>
      </c>
      <c r="G27" s="11">
        <f t="shared" si="0"/>
        <v>3.2090817528709053E-3</v>
      </c>
    </row>
    <row r="28" spans="4:7" x14ac:dyDescent="0.3">
      <c r="D28" s="6" t="s">
        <v>171</v>
      </c>
      <c r="E28" s="6" t="s">
        <v>18</v>
      </c>
      <c r="F28" s="7">
        <v>22.81212699237221</v>
      </c>
      <c r="G28" s="11">
        <f t="shared" si="0"/>
        <v>3.1855586068168891E-3</v>
      </c>
    </row>
    <row r="29" spans="4:7" x14ac:dyDescent="0.3">
      <c r="D29" s="6" t="s">
        <v>177</v>
      </c>
      <c r="E29" s="6" t="s">
        <v>18</v>
      </c>
      <c r="F29" s="7">
        <v>20.652753507529269</v>
      </c>
      <c r="G29" s="11">
        <f t="shared" si="0"/>
        <v>2.884016764959104E-3</v>
      </c>
    </row>
    <row r="30" spans="4:7" x14ac:dyDescent="0.3">
      <c r="D30" s="6" t="s">
        <v>26</v>
      </c>
      <c r="E30" s="6" t="s">
        <v>5</v>
      </c>
      <c r="F30" s="7">
        <v>16.149550246191211</v>
      </c>
      <c r="G30" s="11">
        <f t="shared" si="0"/>
        <v>2.2551750128419952E-3</v>
      </c>
    </row>
    <row r="31" spans="4:7" x14ac:dyDescent="0.3">
      <c r="D31" s="6" t="s">
        <v>20</v>
      </c>
      <c r="E31" s="6" t="s">
        <v>5</v>
      </c>
      <c r="F31" s="7">
        <v>14.099751239558829</v>
      </c>
      <c r="G31" s="11">
        <f t="shared" si="0"/>
        <v>1.9689345026955331E-3</v>
      </c>
    </row>
    <row r="32" spans="4:7" x14ac:dyDescent="0.3">
      <c r="D32" s="6" t="s">
        <v>174</v>
      </c>
      <c r="E32" s="6" t="s">
        <v>18</v>
      </c>
      <c r="F32" s="7">
        <v>13.50772799423703</v>
      </c>
      <c r="G32" s="11">
        <f t="shared" si="0"/>
        <v>1.8862624771890501E-3</v>
      </c>
    </row>
    <row r="33" spans="4:7" x14ac:dyDescent="0.3">
      <c r="D33" s="6" t="s">
        <v>107</v>
      </c>
      <c r="E33" s="6" t="s">
        <v>18</v>
      </c>
      <c r="F33" s="7">
        <v>12.31380114546846</v>
      </c>
      <c r="G33" s="11">
        <f t="shared" si="0"/>
        <v>1.7195387012659976E-3</v>
      </c>
    </row>
    <row r="34" spans="4:7" x14ac:dyDescent="0.3">
      <c r="D34" s="6" t="s">
        <v>180</v>
      </c>
      <c r="E34" s="6" t="s">
        <v>18</v>
      </c>
      <c r="F34" s="7">
        <v>11.29894058409991</v>
      </c>
      <c r="G34" s="11">
        <f t="shared" si="0"/>
        <v>1.5778203162566732E-3</v>
      </c>
    </row>
    <row r="35" spans="4:7" x14ac:dyDescent="0.3">
      <c r="D35" s="6" t="s">
        <v>167</v>
      </c>
      <c r="E35" s="6" t="s">
        <v>18</v>
      </c>
      <c r="F35" s="7">
        <v>11.060011642795869</v>
      </c>
      <c r="G35" s="11">
        <f t="shared" si="0"/>
        <v>1.5444555122801202E-3</v>
      </c>
    </row>
    <row r="36" spans="4:7" x14ac:dyDescent="0.3">
      <c r="D36" s="6" t="s">
        <v>170</v>
      </c>
      <c r="E36" s="6" t="s">
        <v>18</v>
      </c>
      <c r="F36" s="7">
        <v>10.87137016121414</v>
      </c>
      <c r="G36" s="11">
        <f t="shared" si="0"/>
        <v>1.5181130105284728E-3</v>
      </c>
    </row>
    <row r="37" spans="4:7" x14ac:dyDescent="0.3">
      <c r="D37" s="6" t="s">
        <v>157</v>
      </c>
      <c r="E37" s="6" t="s">
        <v>18</v>
      </c>
      <c r="F37" s="7">
        <v>10.63022599535179</v>
      </c>
      <c r="G37" s="11">
        <f t="shared" si="0"/>
        <v>1.4844388654869627E-3</v>
      </c>
    </row>
    <row r="38" spans="4:7" x14ac:dyDescent="0.3">
      <c r="D38" s="6" t="s">
        <v>97</v>
      </c>
      <c r="E38" s="6" t="s">
        <v>9</v>
      </c>
      <c r="F38" s="7">
        <v>9.963901622701087</v>
      </c>
      <c r="G38" s="11">
        <f t="shared" si="0"/>
        <v>1.3913911921621975E-3</v>
      </c>
    </row>
    <row r="39" spans="4:7" x14ac:dyDescent="0.3">
      <c r="D39" s="6" t="s">
        <v>189</v>
      </c>
      <c r="E39" s="6" t="s">
        <v>18</v>
      </c>
      <c r="F39" s="7">
        <v>9.3517509387602331</v>
      </c>
      <c r="G39" s="11">
        <f t="shared" si="0"/>
        <v>1.3059085065472754E-3</v>
      </c>
    </row>
    <row r="40" spans="4:7" ht="26.4" x14ac:dyDescent="0.3">
      <c r="D40" s="6" t="s">
        <v>56</v>
      </c>
      <c r="E40" s="6" t="s">
        <v>7</v>
      </c>
      <c r="F40" s="7">
        <v>8.315689178674802</v>
      </c>
      <c r="G40" s="11">
        <f t="shared" si="0"/>
        <v>1.1612295181242501E-3</v>
      </c>
    </row>
    <row r="41" spans="4:7" x14ac:dyDescent="0.3">
      <c r="D41" s="6" t="s">
        <v>108</v>
      </c>
      <c r="E41" s="6" t="s">
        <v>7</v>
      </c>
      <c r="F41" s="7">
        <v>6.8558920024986216</v>
      </c>
      <c r="G41" s="11">
        <f t="shared" si="0"/>
        <v>9.5737875662665049E-4</v>
      </c>
    </row>
    <row r="42" spans="4:7" x14ac:dyDescent="0.3">
      <c r="D42" s="6" t="s">
        <v>61</v>
      </c>
      <c r="E42" s="6" t="s">
        <v>11</v>
      </c>
      <c r="F42" s="7">
        <v>6.7200057603204701</v>
      </c>
      <c r="G42" s="11">
        <f t="shared" si="0"/>
        <v>9.384031657725685E-4</v>
      </c>
    </row>
    <row r="43" spans="4:7" x14ac:dyDescent="0.3">
      <c r="D43" s="6" t="s">
        <v>186</v>
      </c>
      <c r="E43" s="6" t="s">
        <v>18</v>
      </c>
      <c r="F43" s="7">
        <v>6.4685951134215429</v>
      </c>
      <c r="G43" s="11">
        <f t="shared" si="0"/>
        <v>9.0329537637870471E-4</v>
      </c>
    </row>
    <row r="44" spans="4:7" x14ac:dyDescent="0.3">
      <c r="D44" s="6" t="s">
        <v>53</v>
      </c>
      <c r="E44" s="6" t="s">
        <v>18</v>
      </c>
      <c r="F44" s="7">
        <v>6.3767554673231643</v>
      </c>
      <c r="G44" s="11">
        <f t="shared" si="0"/>
        <v>8.9047059352642915E-4</v>
      </c>
    </row>
    <row r="45" spans="4:7" ht="26.4" x14ac:dyDescent="0.3">
      <c r="D45" s="6" t="s">
        <v>38</v>
      </c>
      <c r="E45" s="6" t="s">
        <v>9</v>
      </c>
      <c r="F45" s="7">
        <v>6.2578138716926333</v>
      </c>
      <c r="G45" s="11">
        <f t="shared" si="0"/>
        <v>8.738612074838184E-4</v>
      </c>
    </row>
    <row r="46" spans="4:7" x14ac:dyDescent="0.3">
      <c r="D46" s="6" t="s">
        <v>184</v>
      </c>
      <c r="E46" s="6" t="s">
        <v>18</v>
      </c>
      <c r="F46" s="7">
        <v>6.195208988734521</v>
      </c>
      <c r="G46" s="11">
        <f t="shared" si="0"/>
        <v>8.6511886075733109E-4</v>
      </c>
    </row>
    <row r="47" spans="4:7" x14ac:dyDescent="0.3">
      <c r="D47" s="6" t="s">
        <v>19</v>
      </c>
      <c r="E47" s="6" t="s">
        <v>7</v>
      </c>
      <c r="F47" s="7">
        <v>6.0251039623253746</v>
      </c>
      <c r="G47" s="11">
        <f t="shared" si="0"/>
        <v>8.4136484908092486E-4</v>
      </c>
    </row>
    <row r="48" spans="4:7" x14ac:dyDescent="0.3">
      <c r="D48" s="6" t="s">
        <v>168</v>
      </c>
      <c r="E48" s="6" t="s">
        <v>18</v>
      </c>
      <c r="F48" s="7">
        <v>5.2439436401764397</v>
      </c>
      <c r="G48" s="11">
        <f t="shared" si="0"/>
        <v>7.3228111531258922E-4</v>
      </c>
    </row>
    <row r="49" spans="4:7" x14ac:dyDescent="0.3">
      <c r="D49" s="6" t="s">
        <v>193</v>
      </c>
      <c r="E49" s="6" t="s">
        <v>18</v>
      </c>
      <c r="F49" s="7">
        <v>4.7608474727931016</v>
      </c>
      <c r="G49" s="11">
        <f t="shared" si="0"/>
        <v>6.6482001646622454E-4</v>
      </c>
    </row>
    <row r="50" spans="4:7" x14ac:dyDescent="0.3">
      <c r="D50" s="6" t="s">
        <v>52</v>
      </c>
      <c r="E50" s="6" t="s">
        <v>5</v>
      </c>
      <c r="F50" s="7">
        <v>4.7276972586187176</v>
      </c>
      <c r="G50" s="11">
        <f t="shared" si="0"/>
        <v>6.6019081419515428E-4</v>
      </c>
    </row>
    <row r="51" spans="4:7" x14ac:dyDescent="0.3">
      <c r="D51" s="6" t="s">
        <v>55</v>
      </c>
      <c r="E51" s="6" t="s">
        <v>11</v>
      </c>
      <c r="F51" s="7">
        <v>4.2677640932924987</v>
      </c>
      <c r="G51" s="11">
        <f t="shared" si="0"/>
        <v>5.9596427127544421E-4</v>
      </c>
    </row>
    <row r="52" spans="4:7" x14ac:dyDescent="0.3">
      <c r="D52" s="6" t="s">
        <v>198</v>
      </c>
      <c r="E52" s="6" t="s">
        <v>18</v>
      </c>
      <c r="F52" s="7">
        <v>4.1024505704463081</v>
      </c>
      <c r="G52" s="11">
        <f t="shared" si="0"/>
        <v>5.7287936053029582E-4</v>
      </c>
    </row>
    <row r="53" spans="4:7" x14ac:dyDescent="0.3">
      <c r="D53" s="6" t="s">
        <v>185</v>
      </c>
      <c r="E53" s="6" t="s">
        <v>18</v>
      </c>
      <c r="F53" s="7">
        <v>4.0094236195873236</v>
      </c>
      <c r="G53" s="11">
        <f t="shared" si="0"/>
        <v>5.5988877863173551E-4</v>
      </c>
    </row>
    <row r="54" spans="4:7" x14ac:dyDescent="0.3">
      <c r="D54" s="6" t="s">
        <v>116</v>
      </c>
      <c r="E54" s="6" t="s">
        <v>7</v>
      </c>
      <c r="F54" s="7">
        <v>3.7258015879508548</v>
      </c>
      <c r="G54" s="11">
        <f t="shared" si="0"/>
        <v>5.2028288812163315E-4</v>
      </c>
    </row>
    <row r="55" spans="4:7" x14ac:dyDescent="0.3">
      <c r="D55" s="6" t="s">
        <v>164</v>
      </c>
      <c r="E55" s="6" t="s">
        <v>18</v>
      </c>
      <c r="F55" s="7">
        <v>3.490412809245754</v>
      </c>
      <c r="G55" s="11">
        <f t="shared" si="0"/>
        <v>4.8741244380914623E-4</v>
      </c>
    </row>
    <row r="56" spans="4:7" x14ac:dyDescent="0.3">
      <c r="D56" s="6" t="s">
        <v>194</v>
      </c>
      <c r="E56" s="6" t="s">
        <v>18</v>
      </c>
      <c r="F56" s="7">
        <v>3.396782899794744</v>
      </c>
      <c r="G56" s="11">
        <f t="shared" si="0"/>
        <v>4.7433766283817922E-4</v>
      </c>
    </row>
    <row r="57" spans="4:7" ht="52.8" x14ac:dyDescent="0.3">
      <c r="D57" s="6" t="s">
        <v>59</v>
      </c>
      <c r="E57" s="6" t="s">
        <v>7</v>
      </c>
      <c r="F57" s="7">
        <v>3.3916050290572461</v>
      </c>
      <c r="G57" s="11">
        <f t="shared" si="0"/>
        <v>4.7361460835499417E-4</v>
      </c>
    </row>
    <row r="58" spans="4:7" ht="26.4" x14ac:dyDescent="0.3">
      <c r="D58" s="6" t="s">
        <v>76</v>
      </c>
      <c r="E58" s="6" t="s">
        <v>7</v>
      </c>
      <c r="F58" s="7">
        <v>3.3852061838406371</v>
      </c>
      <c r="G58" s="11">
        <f t="shared" si="0"/>
        <v>4.7272105307800163E-4</v>
      </c>
    </row>
    <row r="59" spans="4:7" x14ac:dyDescent="0.3">
      <c r="D59" s="6" t="s">
        <v>336</v>
      </c>
      <c r="E59" s="6" t="s">
        <v>5</v>
      </c>
      <c r="F59" s="7">
        <v>3.2270189954942912</v>
      </c>
      <c r="G59" s="11">
        <f t="shared" si="0"/>
        <v>4.5063128654753462E-4</v>
      </c>
    </row>
    <row r="60" spans="4:7" x14ac:dyDescent="0.3">
      <c r="D60" s="6" t="s">
        <v>72</v>
      </c>
      <c r="E60" s="6" t="s">
        <v>18</v>
      </c>
      <c r="F60" s="7">
        <v>3.1088626922073672</v>
      </c>
      <c r="G60" s="11">
        <f t="shared" si="0"/>
        <v>4.3413156124742628E-4</v>
      </c>
    </row>
    <row r="61" spans="4:7" x14ac:dyDescent="0.3">
      <c r="D61" s="6" t="s">
        <v>216</v>
      </c>
      <c r="E61" s="6" t="s">
        <v>18</v>
      </c>
      <c r="F61" s="7">
        <v>3.0934999113733284</v>
      </c>
      <c r="G61" s="11">
        <f t="shared" si="0"/>
        <v>4.3198625323967769E-4</v>
      </c>
    </row>
    <row r="62" spans="4:7" ht="26.4" x14ac:dyDescent="0.3">
      <c r="D62" s="6" t="s">
        <v>62</v>
      </c>
      <c r="E62" s="6" t="s">
        <v>7</v>
      </c>
      <c r="F62" s="7">
        <v>3.0583548833237728</v>
      </c>
      <c r="G62" s="11">
        <f t="shared" si="0"/>
        <v>4.2707848875864012E-4</v>
      </c>
    </row>
    <row r="63" spans="4:7" x14ac:dyDescent="0.3">
      <c r="D63" s="6" t="s">
        <v>44</v>
      </c>
      <c r="E63" s="6" t="s">
        <v>18</v>
      </c>
      <c r="F63" s="7">
        <v>2.9623999632713089</v>
      </c>
      <c r="G63" s="11">
        <f t="shared" si="0"/>
        <v>4.1367903584739864E-4</v>
      </c>
    </row>
    <row r="64" spans="4:7" x14ac:dyDescent="0.3">
      <c r="D64" s="6" t="s">
        <v>179</v>
      </c>
      <c r="E64" s="6" t="s">
        <v>18</v>
      </c>
      <c r="F64" s="7">
        <v>2.7397855602539489</v>
      </c>
      <c r="G64" s="11">
        <f t="shared" si="0"/>
        <v>3.825924463430321E-4</v>
      </c>
    </row>
    <row r="65" spans="4:7" x14ac:dyDescent="0.3">
      <c r="D65" s="6" t="s">
        <v>192</v>
      </c>
      <c r="E65" s="6" t="s">
        <v>18</v>
      </c>
      <c r="F65" s="7">
        <v>2.708117650719942</v>
      </c>
      <c r="G65" s="11">
        <f t="shared" si="0"/>
        <v>3.7817023784797655E-4</v>
      </c>
    </row>
    <row r="66" spans="4:7" x14ac:dyDescent="0.3">
      <c r="D66" s="6" t="s">
        <v>200</v>
      </c>
      <c r="E66" s="6" t="s">
        <v>18</v>
      </c>
      <c r="F66" s="7">
        <v>2.6400860444300629</v>
      </c>
      <c r="G66" s="11">
        <f t="shared" si="0"/>
        <v>3.6867008606358712E-4</v>
      </c>
    </row>
    <row r="67" spans="4:7" x14ac:dyDescent="0.3">
      <c r="D67" s="6" t="s">
        <v>96</v>
      </c>
      <c r="E67" s="6" t="s">
        <v>5</v>
      </c>
      <c r="F67" s="7">
        <v>2.5756984715853837</v>
      </c>
      <c r="G67" s="11">
        <f t="shared" si="0"/>
        <v>3.5967879880150936E-4</v>
      </c>
    </row>
    <row r="68" spans="4:7" ht="39.6" x14ac:dyDescent="0.3">
      <c r="D68" s="6" t="s">
        <v>67</v>
      </c>
      <c r="E68" s="6" t="s">
        <v>7</v>
      </c>
      <c r="F68" s="7">
        <v>2.5409801599744242</v>
      </c>
      <c r="G68" s="11">
        <f t="shared" si="0"/>
        <v>3.548306223730937E-4</v>
      </c>
    </row>
    <row r="69" spans="4:7" x14ac:dyDescent="0.3">
      <c r="D69" s="6" t="s">
        <v>203</v>
      </c>
      <c r="E69" s="6" t="s">
        <v>9</v>
      </c>
      <c r="F69" s="7">
        <v>2.468988646580101</v>
      </c>
      <c r="G69" s="11">
        <f t="shared" si="0"/>
        <v>3.4477749645512288E-4</v>
      </c>
    </row>
    <row r="70" spans="4:7" x14ac:dyDescent="0.3">
      <c r="D70" s="6" t="s">
        <v>201</v>
      </c>
      <c r="E70" s="6" t="s">
        <v>18</v>
      </c>
      <c r="F70" s="7">
        <v>2.3333826000834961</v>
      </c>
      <c r="G70" s="11">
        <f t="shared" si="0"/>
        <v>3.2584103302503084E-4</v>
      </c>
    </row>
    <row r="71" spans="4:7" ht="26.4" x14ac:dyDescent="0.3">
      <c r="D71" s="6" t="s">
        <v>75</v>
      </c>
      <c r="E71" s="6" t="s">
        <v>7</v>
      </c>
      <c r="F71" s="7">
        <v>2.3153214912272233</v>
      </c>
      <c r="G71" s="11">
        <f t="shared" si="0"/>
        <v>3.2331892183456648E-4</v>
      </c>
    </row>
    <row r="72" spans="4:7" x14ac:dyDescent="0.3">
      <c r="D72" s="6" t="s">
        <v>129</v>
      </c>
      <c r="E72" s="6" t="s">
        <v>18</v>
      </c>
      <c r="F72" s="7">
        <v>2.2979297174326336</v>
      </c>
      <c r="G72" s="11">
        <f t="shared" ref="G72:G135" si="2">+F72/$F$5</f>
        <v>3.208902787397033E-4</v>
      </c>
    </row>
    <row r="73" spans="4:7" x14ac:dyDescent="0.3">
      <c r="D73" s="6" t="s">
        <v>214</v>
      </c>
      <c r="E73" s="6" t="s">
        <v>18</v>
      </c>
      <c r="F73" s="7">
        <v>2.2486141327826772</v>
      </c>
      <c r="G73" s="11">
        <f t="shared" si="2"/>
        <v>3.1400369226820043E-4</v>
      </c>
    </row>
    <row r="74" spans="4:7" x14ac:dyDescent="0.3">
      <c r="D74" s="6" t="s">
        <v>337</v>
      </c>
      <c r="E74" s="6" t="s">
        <v>5</v>
      </c>
      <c r="F74" s="7">
        <v>2.106625383352366</v>
      </c>
      <c r="G74" s="11">
        <f t="shared" si="2"/>
        <v>2.9417592772129359E-4</v>
      </c>
    </row>
    <row r="75" spans="4:7" x14ac:dyDescent="0.3">
      <c r="D75" s="6" t="s">
        <v>65</v>
      </c>
      <c r="E75" s="6" t="s">
        <v>5</v>
      </c>
      <c r="F75" s="7">
        <v>2.063866829279505</v>
      </c>
      <c r="G75" s="11">
        <f t="shared" si="2"/>
        <v>2.8820498603806551E-4</v>
      </c>
    </row>
    <row r="76" spans="4:7" x14ac:dyDescent="0.3">
      <c r="D76" s="6" t="s">
        <v>181</v>
      </c>
      <c r="E76" s="6" t="s">
        <v>18</v>
      </c>
      <c r="F76" s="7">
        <v>2.0553241137422451</v>
      </c>
      <c r="G76" s="11">
        <f t="shared" si="2"/>
        <v>2.8701205383080544E-4</v>
      </c>
    </row>
    <row r="77" spans="4:7" x14ac:dyDescent="0.3">
      <c r="D77" s="6" t="s">
        <v>112</v>
      </c>
      <c r="E77" s="6" t="s">
        <v>5</v>
      </c>
      <c r="F77" s="7">
        <v>1.9998483902509181</v>
      </c>
      <c r="G77" s="11">
        <f t="shared" si="2"/>
        <v>2.7926524580644714E-4</v>
      </c>
    </row>
    <row r="78" spans="4:7" ht="39.6" x14ac:dyDescent="0.3">
      <c r="D78" s="6" t="s">
        <v>70</v>
      </c>
      <c r="E78" s="6" t="s">
        <v>7</v>
      </c>
      <c r="F78" s="7">
        <v>1.9782634370494629</v>
      </c>
      <c r="G78" s="11">
        <f t="shared" si="2"/>
        <v>2.7625105368522899E-4</v>
      </c>
    </row>
    <row r="79" spans="4:7" x14ac:dyDescent="0.3">
      <c r="D79" s="6" t="s">
        <v>205</v>
      </c>
      <c r="E79" s="6" t="s">
        <v>18</v>
      </c>
      <c r="F79" s="7">
        <v>1.935715292027453</v>
      </c>
      <c r="G79" s="11">
        <f t="shared" si="2"/>
        <v>2.7030949419696746E-4</v>
      </c>
    </row>
    <row r="80" spans="4:7" x14ac:dyDescent="0.3">
      <c r="D80" s="6" t="s">
        <v>86</v>
      </c>
      <c r="E80" s="6" t="s">
        <v>7</v>
      </c>
      <c r="F80" s="7">
        <v>1.7566475802268542</v>
      </c>
      <c r="G80" s="11">
        <f t="shared" si="2"/>
        <v>2.4530390437537205E-4</v>
      </c>
    </row>
    <row r="81" spans="4:7" x14ac:dyDescent="0.3">
      <c r="D81" s="6" t="s">
        <v>195</v>
      </c>
      <c r="E81" s="6" t="s">
        <v>18</v>
      </c>
      <c r="F81" s="7">
        <v>1.6950452522105479</v>
      </c>
      <c r="G81" s="11">
        <f t="shared" si="2"/>
        <v>2.3670155763769529E-4</v>
      </c>
    </row>
    <row r="82" spans="4:7" x14ac:dyDescent="0.3">
      <c r="D82" s="6" t="s">
        <v>197</v>
      </c>
      <c r="E82" s="6" t="s">
        <v>18</v>
      </c>
      <c r="F82" s="7">
        <v>1.6503154103484119</v>
      </c>
      <c r="G82" s="11">
        <f t="shared" si="2"/>
        <v>2.3045533900261883E-4</v>
      </c>
    </row>
    <row r="83" spans="4:7" x14ac:dyDescent="0.3">
      <c r="D83" s="6" t="s">
        <v>83</v>
      </c>
      <c r="E83" s="6" t="s">
        <v>11</v>
      </c>
      <c r="F83" s="7">
        <v>1.647932272016249</v>
      </c>
      <c r="G83" s="11">
        <f t="shared" si="2"/>
        <v>2.3012254991952303E-4</v>
      </c>
    </row>
    <row r="84" spans="4:7" ht="26.4" x14ac:dyDescent="0.3">
      <c r="D84" s="6" t="s">
        <v>71</v>
      </c>
      <c r="E84" s="6" t="s">
        <v>7</v>
      </c>
      <c r="F84" s="7">
        <v>1.6053431144537169</v>
      </c>
      <c r="G84" s="11">
        <f t="shared" si="2"/>
        <v>2.2417526330851259E-4</v>
      </c>
    </row>
    <row r="85" spans="4:7" x14ac:dyDescent="0.3">
      <c r="D85" s="6" t="s">
        <v>188</v>
      </c>
      <c r="E85" s="6" t="s">
        <v>18</v>
      </c>
      <c r="F85" s="7">
        <v>1.398213804612169</v>
      </c>
      <c r="G85" s="11">
        <f t="shared" si="2"/>
        <v>1.9525106189974381E-4</v>
      </c>
    </row>
    <row r="86" spans="4:7" ht="39.6" x14ac:dyDescent="0.3">
      <c r="D86" s="6" t="s">
        <v>77</v>
      </c>
      <c r="E86" s="6" t="s">
        <v>7</v>
      </c>
      <c r="F86" s="7">
        <v>1.3704059327719731</v>
      </c>
      <c r="G86" s="11">
        <f t="shared" si="2"/>
        <v>1.91367881453334E-4</v>
      </c>
    </row>
    <row r="87" spans="4:7" x14ac:dyDescent="0.3">
      <c r="D87" s="6" t="s">
        <v>66</v>
      </c>
      <c r="E87" s="6" t="s">
        <v>9</v>
      </c>
      <c r="F87" s="7">
        <v>1.318113277928433</v>
      </c>
      <c r="G87" s="11">
        <f t="shared" si="2"/>
        <v>1.8406556734795293E-4</v>
      </c>
    </row>
    <row r="88" spans="4:7" ht="26.4" x14ac:dyDescent="0.3">
      <c r="D88" s="6" t="s">
        <v>95</v>
      </c>
      <c r="E88" s="6" t="s">
        <v>7</v>
      </c>
      <c r="F88" s="7">
        <v>1.2057362341111002</v>
      </c>
      <c r="G88" s="11">
        <f t="shared" si="2"/>
        <v>1.6837287638315845E-4</v>
      </c>
    </row>
    <row r="89" spans="4:7" x14ac:dyDescent="0.3">
      <c r="D89" s="6" t="s">
        <v>338</v>
      </c>
      <c r="E89" s="6" t="s">
        <v>5</v>
      </c>
      <c r="F89" s="7">
        <v>1.1898834997173251</v>
      </c>
      <c r="G89" s="11">
        <f t="shared" si="2"/>
        <v>1.6615914968829313E-4</v>
      </c>
    </row>
    <row r="90" spans="4:7" x14ac:dyDescent="0.3">
      <c r="D90" s="6" t="s">
        <v>228</v>
      </c>
      <c r="E90" s="6" t="s">
        <v>5</v>
      </c>
      <c r="F90" s="7">
        <v>1.0944124183115489</v>
      </c>
      <c r="G90" s="11">
        <f t="shared" si="2"/>
        <v>1.5282726155809031E-4</v>
      </c>
    </row>
    <row r="91" spans="4:7" x14ac:dyDescent="0.3">
      <c r="D91" s="6" t="s">
        <v>126</v>
      </c>
      <c r="E91" s="6" t="s">
        <v>5</v>
      </c>
      <c r="F91" s="7">
        <v>1.0594719583275491</v>
      </c>
      <c r="G91" s="11">
        <f t="shared" si="2"/>
        <v>1.479480636180916E-4</v>
      </c>
    </row>
    <row r="92" spans="4:7" x14ac:dyDescent="0.3">
      <c r="D92" s="6" t="s">
        <v>199</v>
      </c>
      <c r="E92" s="6" t="s">
        <v>18</v>
      </c>
      <c r="F92" s="7">
        <v>1.027870086682015</v>
      </c>
      <c r="G92" s="11">
        <f t="shared" si="2"/>
        <v>1.4353507686566753E-4</v>
      </c>
    </row>
    <row r="93" spans="4:7" x14ac:dyDescent="0.3">
      <c r="D93" s="6" t="s">
        <v>339</v>
      </c>
      <c r="E93" s="6" t="s">
        <v>5</v>
      </c>
      <c r="F93" s="7">
        <v>1.0162302541266399</v>
      </c>
      <c r="G93" s="11">
        <f t="shared" si="2"/>
        <v>1.4190965330077677E-4</v>
      </c>
    </row>
    <row r="94" spans="4:7" ht="26.4" x14ac:dyDescent="0.3">
      <c r="D94" s="6" t="s">
        <v>88</v>
      </c>
      <c r="E94" s="6" t="s">
        <v>7</v>
      </c>
      <c r="F94" s="7">
        <v>0.97496963344747201</v>
      </c>
      <c r="G94" s="11">
        <f t="shared" si="2"/>
        <v>1.3614788784282189E-4</v>
      </c>
    </row>
    <row r="95" spans="4:7" x14ac:dyDescent="0.3">
      <c r="D95" s="6" t="s">
        <v>340</v>
      </c>
      <c r="E95" s="6" t="s">
        <v>5</v>
      </c>
      <c r="F95" s="7">
        <v>0.96837844275069074</v>
      </c>
      <c r="G95" s="11">
        <f t="shared" si="2"/>
        <v>1.3522747282583011E-4</v>
      </c>
    </row>
    <row r="96" spans="4:7" x14ac:dyDescent="0.3">
      <c r="D96" s="6" t="s">
        <v>106</v>
      </c>
      <c r="E96" s="6" t="s">
        <v>7</v>
      </c>
      <c r="F96" s="7">
        <v>0.93980904100711204</v>
      </c>
      <c r="G96" s="11">
        <f t="shared" si="2"/>
        <v>1.3123794990031344E-4</v>
      </c>
    </row>
    <row r="97" spans="4:7" x14ac:dyDescent="0.3">
      <c r="D97" s="6" t="s">
        <v>211</v>
      </c>
      <c r="E97" s="6" t="s">
        <v>18</v>
      </c>
      <c r="F97" s="7">
        <v>0.92972495988942683</v>
      </c>
      <c r="G97" s="11">
        <f t="shared" si="2"/>
        <v>1.2982977645787104E-4</v>
      </c>
    </row>
    <row r="98" spans="4:7" x14ac:dyDescent="0.3">
      <c r="D98" s="6" t="s">
        <v>90</v>
      </c>
      <c r="E98" s="6" t="s">
        <v>7</v>
      </c>
      <c r="F98" s="7">
        <v>0.92237380184815265</v>
      </c>
      <c r="G98" s="11">
        <f t="shared" si="2"/>
        <v>1.2880323716250931E-4</v>
      </c>
    </row>
    <row r="99" spans="4:7" x14ac:dyDescent="0.3">
      <c r="D99" s="6" t="s">
        <v>217</v>
      </c>
      <c r="E99" s="6" t="s">
        <v>18</v>
      </c>
      <c r="F99" s="7">
        <v>0.91752749970356717</v>
      </c>
      <c r="G99" s="11">
        <f t="shared" si="2"/>
        <v>1.2812648398148935E-4</v>
      </c>
    </row>
    <row r="100" spans="4:7" x14ac:dyDescent="0.3">
      <c r="D100" s="6" t="s">
        <v>176</v>
      </c>
      <c r="E100" s="6" t="s">
        <v>18</v>
      </c>
      <c r="F100" s="7">
        <v>0.8992660199146485</v>
      </c>
      <c r="G100" s="11">
        <f t="shared" si="2"/>
        <v>1.2557639235109231E-4</v>
      </c>
    </row>
    <row r="101" spans="4:7" x14ac:dyDescent="0.3">
      <c r="D101" s="6" t="s">
        <v>91</v>
      </c>
      <c r="E101" s="6" t="s">
        <v>7</v>
      </c>
      <c r="F101" s="7">
        <v>0.85414806871995097</v>
      </c>
      <c r="G101" s="11">
        <f t="shared" si="2"/>
        <v>1.19275976883553E-4</v>
      </c>
    </row>
    <row r="102" spans="4:7" x14ac:dyDescent="0.3">
      <c r="D102" s="6" t="s">
        <v>202</v>
      </c>
      <c r="E102" s="6" t="s">
        <v>18</v>
      </c>
      <c r="F102" s="7">
        <v>0.84089877136557334</v>
      </c>
      <c r="G102" s="11">
        <f t="shared" si="2"/>
        <v>1.1742580249009874E-4</v>
      </c>
    </row>
    <row r="103" spans="4:7" x14ac:dyDescent="0.3">
      <c r="D103" s="6" t="s">
        <v>206</v>
      </c>
      <c r="E103" s="6" t="s">
        <v>18</v>
      </c>
      <c r="F103" s="7">
        <v>0.81435232922422074</v>
      </c>
      <c r="G103" s="11">
        <f t="shared" si="2"/>
        <v>1.1371877213418196E-4</v>
      </c>
    </row>
    <row r="104" spans="4:7" x14ac:dyDescent="0.3">
      <c r="D104" s="6" t="s">
        <v>140</v>
      </c>
      <c r="E104" s="6" t="s">
        <v>18</v>
      </c>
      <c r="F104" s="7">
        <v>0.76865153474273029</v>
      </c>
      <c r="G104" s="11">
        <f t="shared" si="2"/>
        <v>1.0733696655999939E-4</v>
      </c>
    </row>
    <row r="105" spans="4:7" x14ac:dyDescent="0.3">
      <c r="D105" s="6" t="s">
        <v>196</v>
      </c>
      <c r="E105" s="6" t="s">
        <v>18</v>
      </c>
      <c r="F105" s="7">
        <v>0.75212121424738143</v>
      </c>
      <c r="G105" s="11">
        <f t="shared" si="2"/>
        <v>1.0502861956784878E-4</v>
      </c>
    </row>
    <row r="106" spans="4:7" x14ac:dyDescent="0.3">
      <c r="D106" s="6" t="s">
        <v>204</v>
      </c>
      <c r="E106" s="6" t="s">
        <v>18</v>
      </c>
      <c r="F106" s="7">
        <v>0.64095300649660203</v>
      </c>
      <c r="G106" s="11">
        <f t="shared" si="2"/>
        <v>8.9504734349985649E-5</v>
      </c>
    </row>
    <row r="107" spans="4:7" ht="39.6" x14ac:dyDescent="0.3">
      <c r="D107" s="6" t="s">
        <v>99</v>
      </c>
      <c r="E107" s="6" t="s">
        <v>7</v>
      </c>
      <c r="F107" s="7">
        <v>0.5875024753058824</v>
      </c>
      <c r="G107" s="11">
        <f t="shared" si="2"/>
        <v>8.2040730676392865E-5</v>
      </c>
    </row>
    <row r="108" spans="4:7" x14ac:dyDescent="0.3">
      <c r="D108" s="6" t="s">
        <v>101</v>
      </c>
      <c r="E108" s="6" t="s">
        <v>11</v>
      </c>
      <c r="F108" s="7">
        <v>0.56381401997896319</v>
      </c>
      <c r="G108" s="11">
        <f t="shared" si="2"/>
        <v>7.8732798769206083E-5</v>
      </c>
    </row>
    <row r="109" spans="4:7" x14ac:dyDescent="0.3">
      <c r="D109" s="6" t="s">
        <v>210</v>
      </c>
      <c r="E109" s="6" t="s">
        <v>18</v>
      </c>
      <c r="F109" s="7">
        <v>0.52538190669156393</v>
      </c>
      <c r="G109" s="11">
        <f t="shared" si="2"/>
        <v>7.3366015158814418E-5</v>
      </c>
    </row>
    <row r="110" spans="4:7" x14ac:dyDescent="0.3">
      <c r="D110" s="6" t="s">
        <v>341</v>
      </c>
      <c r="E110" s="6" t="s">
        <v>5</v>
      </c>
      <c r="F110" s="7">
        <v>0.51834567305263057</v>
      </c>
      <c r="G110" s="11">
        <f t="shared" si="2"/>
        <v>7.2383452917442823E-5</v>
      </c>
    </row>
    <row r="111" spans="4:7" x14ac:dyDescent="0.3">
      <c r="D111" s="6" t="s">
        <v>100</v>
      </c>
      <c r="E111" s="6" t="s">
        <v>7</v>
      </c>
      <c r="F111" s="7">
        <v>0.49905487930118397</v>
      </c>
      <c r="G111" s="11">
        <f t="shared" si="2"/>
        <v>6.9689624582724275E-5</v>
      </c>
    </row>
    <row r="112" spans="4:7" x14ac:dyDescent="0.3">
      <c r="D112" s="6" t="s">
        <v>342</v>
      </c>
      <c r="E112" s="6" t="s">
        <v>5</v>
      </c>
      <c r="F112" s="7">
        <v>0.49823924803968112</v>
      </c>
      <c r="G112" s="11">
        <f t="shared" si="2"/>
        <v>6.9575727216383192E-5</v>
      </c>
    </row>
    <row r="113" spans="4:7" x14ac:dyDescent="0.3">
      <c r="D113" s="6" t="s">
        <v>230</v>
      </c>
      <c r="E113" s="6" t="s">
        <v>5</v>
      </c>
      <c r="F113" s="7">
        <v>0.49232110679804458</v>
      </c>
      <c r="G113" s="11">
        <f t="shared" si="2"/>
        <v>6.8749298984813336E-5</v>
      </c>
    </row>
    <row r="114" spans="4:7" x14ac:dyDescent="0.3">
      <c r="D114" s="6" t="s">
        <v>208</v>
      </c>
      <c r="E114" s="6" t="s">
        <v>18</v>
      </c>
      <c r="F114" s="7">
        <v>0.4902890557336832</v>
      </c>
      <c r="G114" s="11">
        <f t="shared" si="2"/>
        <v>6.8465536854270568E-5</v>
      </c>
    </row>
    <row r="115" spans="4:7" x14ac:dyDescent="0.3">
      <c r="D115" s="6" t="s">
        <v>343</v>
      </c>
      <c r="E115" s="6" t="s">
        <v>5</v>
      </c>
      <c r="F115" s="7">
        <v>0.49009541870589152</v>
      </c>
      <c r="G115" s="11">
        <f t="shared" si="2"/>
        <v>6.8438496758417751E-5</v>
      </c>
    </row>
    <row r="116" spans="4:7" x14ac:dyDescent="0.3">
      <c r="D116" s="6" t="s">
        <v>231</v>
      </c>
      <c r="E116" s="6" t="s">
        <v>5</v>
      </c>
      <c r="F116" s="7">
        <v>0.48894146748807538</v>
      </c>
      <c r="G116" s="11">
        <f t="shared" si="2"/>
        <v>6.8277355307864277E-5</v>
      </c>
    </row>
    <row r="117" spans="4:7" x14ac:dyDescent="0.3">
      <c r="D117" s="6" t="s">
        <v>229</v>
      </c>
      <c r="E117" s="6" t="s">
        <v>5</v>
      </c>
      <c r="F117" s="7">
        <v>0.46537881920238178</v>
      </c>
      <c r="G117" s="11">
        <f t="shared" si="2"/>
        <v>6.4986991499571049E-5</v>
      </c>
    </row>
    <row r="118" spans="4:7" x14ac:dyDescent="0.3">
      <c r="D118" s="6" t="s">
        <v>232</v>
      </c>
      <c r="E118" s="6" t="s">
        <v>9</v>
      </c>
      <c r="F118" s="7">
        <v>0.44000611151568592</v>
      </c>
      <c r="G118" s="11">
        <f t="shared" si="2"/>
        <v>6.1443865188875459E-5</v>
      </c>
    </row>
    <row r="119" spans="4:7" x14ac:dyDescent="0.3">
      <c r="D119" s="6" t="s">
        <v>234</v>
      </c>
      <c r="E119" s="6" t="s">
        <v>18</v>
      </c>
      <c r="F119" s="7">
        <v>0.40796514534667949</v>
      </c>
      <c r="G119" s="11">
        <f t="shared" si="2"/>
        <v>5.6969561868341773E-5</v>
      </c>
    </row>
    <row r="120" spans="4:7" x14ac:dyDescent="0.3">
      <c r="D120" s="6" t="s">
        <v>131</v>
      </c>
      <c r="E120" s="6" t="s">
        <v>9</v>
      </c>
      <c r="F120" s="7">
        <v>0.37539891743566051</v>
      </c>
      <c r="G120" s="11">
        <f t="shared" si="2"/>
        <v>5.2421909312830597E-5</v>
      </c>
    </row>
    <row r="121" spans="4:7" x14ac:dyDescent="0.3">
      <c r="D121" s="6" t="s">
        <v>110</v>
      </c>
      <c r="E121" s="6" t="s">
        <v>5</v>
      </c>
      <c r="F121" s="7">
        <v>0.3366651054511749</v>
      </c>
      <c r="G121" s="11">
        <f t="shared" si="2"/>
        <v>4.701299552836572E-5</v>
      </c>
    </row>
    <row r="122" spans="4:7" x14ac:dyDescent="0.3">
      <c r="D122" s="6" t="s">
        <v>207</v>
      </c>
      <c r="E122" s="6" t="s">
        <v>18</v>
      </c>
      <c r="F122" s="7">
        <v>0.3178698080491813</v>
      </c>
      <c r="G122" s="11">
        <f t="shared" si="2"/>
        <v>4.438835989370421E-5</v>
      </c>
    </row>
    <row r="123" spans="4:7" x14ac:dyDescent="0.3">
      <c r="D123" s="6" t="s">
        <v>111</v>
      </c>
      <c r="E123" s="6" t="s">
        <v>7</v>
      </c>
      <c r="F123" s="7">
        <v>0.30523793675820338</v>
      </c>
      <c r="G123" s="11">
        <f t="shared" si="2"/>
        <v>4.2624404856778762E-5</v>
      </c>
    </row>
    <row r="124" spans="4:7" x14ac:dyDescent="0.3">
      <c r="D124" s="6" t="s">
        <v>233</v>
      </c>
      <c r="E124" s="6" t="s">
        <v>9</v>
      </c>
      <c r="F124" s="7">
        <v>0.26850393018321478</v>
      </c>
      <c r="G124" s="11">
        <f t="shared" si="2"/>
        <v>3.7494750316149954E-5</v>
      </c>
    </row>
    <row r="125" spans="4:7" x14ac:dyDescent="0.3">
      <c r="D125" s="6" t="s">
        <v>166</v>
      </c>
      <c r="E125" s="6" t="s">
        <v>18</v>
      </c>
      <c r="F125" s="7">
        <v>0.2449871864300803</v>
      </c>
      <c r="G125" s="11">
        <f t="shared" si="2"/>
        <v>3.4210796764069774E-5</v>
      </c>
    </row>
    <row r="126" spans="4:7" x14ac:dyDescent="0.3">
      <c r="D126" s="6" t="s">
        <v>113</v>
      </c>
      <c r="E126" s="6" t="s">
        <v>9</v>
      </c>
      <c r="F126" s="7">
        <v>0.22902106237415859</v>
      </c>
      <c r="G126" s="11">
        <f t="shared" si="2"/>
        <v>3.1981235972967123E-5</v>
      </c>
    </row>
    <row r="127" spans="4:7" ht="39.6" x14ac:dyDescent="0.3">
      <c r="D127" s="6" t="s">
        <v>118</v>
      </c>
      <c r="E127" s="6" t="s">
        <v>7</v>
      </c>
      <c r="F127" s="7">
        <v>0.2225865943819372</v>
      </c>
      <c r="G127" s="11">
        <f t="shared" si="2"/>
        <v>3.1082706217291011E-5</v>
      </c>
    </row>
    <row r="128" spans="4:7" x14ac:dyDescent="0.3">
      <c r="D128" s="6" t="s">
        <v>82</v>
      </c>
      <c r="E128" s="6" t="s">
        <v>5</v>
      </c>
      <c r="F128" s="7">
        <v>0.21370898074021041</v>
      </c>
      <c r="G128" s="11">
        <f t="shared" si="2"/>
        <v>2.9843007764189555E-5</v>
      </c>
    </row>
    <row r="129" spans="4:7" x14ac:dyDescent="0.3">
      <c r="D129" s="6" t="s">
        <v>183</v>
      </c>
      <c r="E129" s="6" t="s">
        <v>18</v>
      </c>
      <c r="F129" s="7">
        <v>0.18903833548756671</v>
      </c>
      <c r="G129" s="11">
        <f t="shared" si="2"/>
        <v>2.6397919704379801E-5</v>
      </c>
    </row>
    <row r="130" spans="4:7" ht="26.4" x14ac:dyDescent="0.3">
      <c r="D130" s="6" t="s">
        <v>125</v>
      </c>
      <c r="E130" s="6" t="s">
        <v>7</v>
      </c>
      <c r="F130" s="7">
        <v>0.1735365242220723</v>
      </c>
      <c r="G130" s="11">
        <f t="shared" si="2"/>
        <v>2.423319704109817E-5</v>
      </c>
    </row>
    <row r="131" spans="4:7" x14ac:dyDescent="0.3">
      <c r="D131" s="6" t="s">
        <v>344</v>
      </c>
      <c r="E131" s="6" t="s">
        <v>5</v>
      </c>
      <c r="F131" s="7">
        <v>0.1347811453424583</v>
      </c>
      <c r="G131" s="11">
        <f t="shared" si="2"/>
        <v>1.8821271586199339E-5</v>
      </c>
    </row>
    <row r="132" spans="4:7" x14ac:dyDescent="0.3">
      <c r="D132" s="6" t="s">
        <v>134</v>
      </c>
      <c r="E132" s="6" t="s">
        <v>7</v>
      </c>
      <c r="F132" s="7">
        <v>0.1146211000527728</v>
      </c>
      <c r="G132" s="11">
        <f t="shared" si="2"/>
        <v>1.6006058177653534E-5</v>
      </c>
    </row>
    <row r="133" spans="4:7" x14ac:dyDescent="0.3">
      <c r="D133" s="6" t="s">
        <v>132</v>
      </c>
      <c r="E133" s="6" t="s">
        <v>7</v>
      </c>
      <c r="F133" s="7">
        <v>0.1146211000527728</v>
      </c>
      <c r="G133" s="11">
        <f t="shared" si="2"/>
        <v>1.6006058177653534E-5</v>
      </c>
    </row>
    <row r="134" spans="4:7" x14ac:dyDescent="0.3">
      <c r="D134" s="6" t="s">
        <v>345</v>
      </c>
      <c r="E134" s="6" t="s">
        <v>5</v>
      </c>
      <c r="F134" s="7">
        <v>0.11098820674430949</v>
      </c>
      <c r="G134" s="11">
        <f t="shared" si="2"/>
        <v>1.5498749299779392E-5</v>
      </c>
    </row>
    <row r="135" spans="4:7" ht="52.8" x14ac:dyDescent="0.3">
      <c r="D135" s="6" t="s">
        <v>135</v>
      </c>
      <c r="E135" s="6" t="s">
        <v>7</v>
      </c>
      <c r="F135" s="7">
        <v>0.1062597283198556</v>
      </c>
      <c r="G135" s="11">
        <f t="shared" si="2"/>
        <v>1.4838449401080613E-5</v>
      </c>
    </row>
    <row r="136" spans="4:7" x14ac:dyDescent="0.3">
      <c r="D136" s="6" t="s">
        <v>225</v>
      </c>
      <c r="E136" s="6" t="s">
        <v>9</v>
      </c>
      <c r="F136" s="7">
        <v>9.8460150125902146E-2</v>
      </c>
      <c r="G136" s="11">
        <f t="shared" ref="G136:G147" si="3">+F136/$F$5</f>
        <v>1.374929127682514E-5</v>
      </c>
    </row>
    <row r="137" spans="4:7" x14ac:dyDescent="0.3">
      <c r="D137" s="6" t="s">
        <v>146</v>
      </c>
      <c r="E137" s="6" t="s">
        <v>9</v>
      </c>
      <c r="F137" s="7">
        <v>7.9999999999998295E-2</v>
      </c>
      <c r="G137" s="11">
        <f t="shared" si="3"/>
        <v>1.117145668312995E-5</v>
      </c>
    </row>
    <row r="138" spans="4:7" x14ac:dyDescent="0.3">
      <c r="D138" s="6" t="s">
        <v>346</v>
      </c>
      <c r="E138" s="6" t="s">
        <v>5</v>
      </c>
      <c r="F138" s="7">
        <v>7.6267736757927196E-2</v>
      </c>
      <c r="G138" s="11">
        <f t="shared" si="3"/>
        <v>1.0650271468894496E-5</v>
      </c>
    </row>
    <row r="139" spans="4:7" x14ac:dyDescent="0.3">
      <c r="D139" s="6" t="s">
        <v>347</v>
      </c>
      <c r="E139" s="6" t="s">
        <v>5</v>
      </c>
      <c r="F139" s="7">
        <v>7.5774213039267124E-2</v>
      </c>
      <c r="G139" s="11">
        <f t="shared" si="3"/>
        <v>1.0581354233330642E-5</v>
      </c>
    </row>
    <row r="140" spans="4:7" x14ac:dyDescent="0.3">
      <c r="D140" s="6" t="s">
        <v>348</v>
      </c>
      <c r="E140" s="6" t="s">
        <v>5</v>
      </c>
      <c r="F140" s="7">
        <v>7.1499359230756454E-2</v>
      </c>
      <c r="G140" s="11">
        <f t="shared" si="3"/>
        <v>9.9843999314745048E-6</v>
      </c>
    </row>
    <row r="141" spans="4:7" x14ac:dyDescent="0.3">
      <c r="D141" s="6" t="s">
        <v>49</v>
      </c>
      <c r="E141" s="6" t="s">
        <v>5</v>
      </c>
      <c r="F141" s="7">
        <v>6.5623382584362844E-2</v>
      </c>
      <c r="G141" s="11">
        <f t="shared" si="3"/>
        <v>9.1638596992711192E-6</v>
      </c>
    </row>
    <row r="142" spans="4:7" x14ac:dyDescent="0.3">
      <c r="D142" s="6" t="s">
        <v>349</v>
      </c>
      <c r="E142" s="6" t="s">
        <v>5</v>
      </c>
      <c r="F142" s="7">
        <v>5.8612975103642377E-2</v>
      </c>
      <c r="G142" s="11">
        <f t="shared" si="3"/>
        <v>8.1849039054966131E-6</v>
      </c>
    </row>
    <row r="143" spans="4:7" x14ac:dyDescent="0.3">
      <c r="D143" s="6" t="s">
        <v>350</v>
      </c>
      <c r="E143" s="6" t="s">
        <v>5</v>
      </c>
      <c r="F143" s="7">
        <v>2.6251454590237699E-2</v>
      </c>
      <c r="G143" s="11">
        <f t="shared" si="3"/>
        <v>3.6658373477999953E-6</v>
      </c>
    </row>
    <row r="144" spans="4:7" x14ac:dyDescent="0.3">
      <c r="D144" s="6" t="s">
        <v>351</v>
      </c>
      <c r="E144" s="6" t="s">
        <v>5</v>
      </c>
      <c r="F144" s="7">
        <v>1.858607579481486E-2</v>
      </c>
      <c r="G144" s="11">
        <f t="shared" si="3"/>
        <v>2.5954192581393589E-6</v>
      </c>
    </row>
    <row r="145" spans="4:7" x14ac:dyDescent="0.3">
      <c r="D145" s="6" t="s">
        <v>152</v>
      </c>
      <c r="E145" s="6" t="s">
        <v>18</v>
      </c>
      <c r="F145" s="7">
        <v>0.01</v>
      </c>
      <c r="G145" s="11">
        <f t="shared" si="3"/>
        <v>1.3964320853912736E-6</v>
      </c>
    </row>
    <row r="146" spans="4:7" x14ac:dyDescent="0.3">
      <c r="D146" s="6" t="s">
        <v>352</v>
      </c>
      <c r="E146" s="6" t="s">
        <v>5</v>
      </c>
      <c r="F146" s="7">
        <v>6.4015052923878102E-3</v>
      </c>
      <c r="G146" s="11">
        <f t="shared" si="3"/>
        <v>8.9392673850923847E-7</v>
      </c>
    </row>
    <row r="147" spans="4:7" x14ac:dyDescent="0.3">
      <c r="D147" s="6" t="s">
        <v>240</v>
      </c>
      <c r="E147" s="6" t="s">
        <v>9</v>
      </c>
      <c r="F147" s="7">
        <v>4.8116378125087067E-3</v>
      </c>
      <c r="G147" s="11">
        <f t="shared" si="3"/>
        <v>6.7191254246690399E-7</v>
      </c>
    </row>
  </sheetData>
  <mergeCells count="3">
    <mergeCell ref="D1:G1"/>
    <mergeCell ref="D2:G2"/>
    <mergeCell ref="D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60"/>
  <sheetViews>
    <sheetView workbookViewId="0">
      <selection activeCell="F5" sqref="F5"/>
    </sheetView>
  </sheetViews>
  <sheetFormatPr baseColWidth="10" defaultRowHeight="13.2" x14ac:dyDescent="0.3"/>
  <cols>
    <col min="1" max="2" width="11.5546875" style="1"/>
    <col min="3" max="3" width="69.21875" style="1" customWidth="1"/>
    <col min="4" max="4" width="39.77734375" style="1" customWidth="1"/>
    <col min="5" max="5" width="16" style="1" customWidth="1"/>
    <col min="6" max="6" width="20.44140625" style="1" customWidth="1"/>
    <col min="7" max="7" width="16.44140625" style="1" customWidth="1"/>
    <col min="8" max="8" width="18.88671875" style="1" customWidth="1"/>
    <col min="9" max="16" width="83.44140625" style="1" customWidth="1"/>
    <col min="17" max="16384" width="11.5546875" style="1"/>
  </cols>
  <sheetData>
    <row r="2" spans="3:8" ht="19.2" x14ac:dyDescent="0.3">
      <c r="C2" s="28" t="s">
        <v>355</v>
      </c>
      <c r="D2" s="28"/>
      <c r="E2" s="28"/>
      <c r="F2" s="28"/>
    </row>
    <row r="3" spans="3:8" ht="19.2" x14ac:dyDescent="0.3">
      <c r="C3" s="28" t="s">
        <v>363</v>
      </c>
      <c r="D3" s="28"/>
      <c r="E3" s="28"/>
      <c r="F3" s="28"/>
    </row>
    <row r="4" spans="3:8" ht="19.2" x14ac:dyDescent="0.3">
      <c r="C4" s="28" t="s">
        <v>358</v>
      </c>
      <c r="D4" s="28"/>
      <c r="E4" s="28"/>
      <c r="F4" s="28"/>
    </row>
    <row r="7" spans="3:8" ht="34.200000000000003" customHeight="1" x14ac:dyDescent="0.3">
      <c r="D7" s="4" t="s">
        <v>354</v>
      </c>
      <c r="E7" s="5">
        <f>SUM(E9:E160)</f>
        <v>124394.71948048782</v>
      </c>
      <c r="H7" s="14"/>
    </row>
    <row r="8" spans="3:8" ht="35.4" customHeight="1" x14ac:dyDescent="0.3">
      <c r="C8" s="9" t="s">
        <v>0</v>
      </c>
      <c r="D8" s="9" t="s">
        <v>362</v>
      </c>
      <c r="E8" s="9" t="s">
        <v>335</v>
      </c>
      <c r="F8" s="10" t="s">
        <v>353</v>
      </c>
      <c r="H8" s="14" t="s">
        <v>360</v>
      </c>
    </row>
    <row r="9" spans="3:8" ht="15" x14ac:dyDescent="0.3">
      <c r="C9" s="6" t="s">
        <v>2</v>
      </c>
      <c r="D9" s="6" t="s">
        <v>3</v>
      </c>
      <c r="E9" s="7">
        <v>68479.689401422089</v>
      </c>
      <c r="F9" s="8">
        <f>+E9/$E$7</f>
        <v>0.5505031860469255</v>
      </c>
      <c r="H9" s="15">
        <f>+F9</f>
        <v>0.5505031860469255</v>
      </c>
    </row>
    <row r="10" spans="3:8" ht="15" x14ac:dyDescent="0.3">
      <c r="C10" s="6" t="s">
        <v>37</v>
      </c>
      <c r="D10" s="6" t="s">
        <v>11</v>
      </c>
      <c r="E10" s="7">
        <v>7203.0146653103511</v>
      </c>
      <c r="F10" s="8">
        <f t="shared" ref="F10:F73" si="0">+E10/$E$7</f>
        <v>5.7904505073788075E-2</v>
      </c>
      <c r="H10" s="15">
        <f>+H9+F10</f>
        <v>0.60840769112071358</v>
      </c>
    </row>
    <row r="11" spans="3:8" ht="15" x14ac:dyDescent="0.3">
      <c r="C11" s="6" t="s">
        <v>262</v>
      </c>
      <c r="D11" s="6" t="s">
        <v>11</v>
      </c>
      <c r="E11" s="7">
        <v>6241.0095522048141</v>
      </c>
      <c r="F11" s="8">
        <f t="shared" si="0"/>
        <v>5.0171016730205818E-2</v>
      </c>
      <c r="H11" s="15">
        <f t="shared" ref="H11" si="1">+H10+F11</f>
        <v>0.65857870785091943</v>
      </c>
    </row>
    <row r="12" spans="3:8" x14ac:dyDescent="0.3">
      <c r="C12" s="6" t="s">
        <v>25</v>
      </c>
      <c r="D12" s="6" t="s">
        <v>11</v>
      </c>
      <c r="E12" s="7">
        <v>6170.9972408518252</v>
      </c>
      <c r="F12" s="8">
        <f t="shared" si="0"/>
        <v>4.9608192909022873E-2</v>
      </c>
    </row>
    <row r="13" spans="3:8" x14ac:dyDescent="0.3">
      <c r="C13" s="6" t="s">
        <v>263</v>
      </c>
      <c r="D13" s="6" t="s">
        <v>11</v>
      </c>
      <c r="E13" s="7">
        <v>4809.3597476171562</v>
      </c>
      <c r="F13" s="8">
        <f t="shared" si="0"/>
        <v>3.8662089256703037E-2</v>
      </c>
    </row>
    <row r="14" spans="3:8" x14ac:dyDescent="0.3">
      <c r="C14" s="6" t="s">
        <v>264</v>
      </c>
      <c r="D14" s="6" t="s">
        <v>11</v>
      </c>
      <c r="E14" s="7">
        <v>3637.1161265103733</v>
      </c>
      <c r="F14" s="8">
        <f t="shared" si="0"/>
        <v>2.9238509011476812E-2</v>
      </c>
    </row>
    <row r="15" spans="3:8" x14ac:dyDescent="0.3">
      <c r="C15" s="6" t="s">
        <v>266</v>
      </c>
      <c r="D15" s="6" t="s">
        <v>11</v>
      </c>
      <c r="E15" s="7">
        <v>2137.4279829587103</v>
      </c>
      <c r="F15" s="8">
        <f t="shared" si="0"/>
        <v>1.7182626335629791E-2</v>
      </c>
    </row>
    <row r="16" spans="3:8" x14ac:dyDescent="0.3">
      <c r="C16" s="6" t="s">
        <v>190</v>
      </c>
      <c r="D16" s="6" t="s">
        <v>11</v>
      </c>
      <c r="E16" s="7">
        <v>1978.1005194658028</v>
      </c>
      <c r="F16" s="8">
        <f t="shared" si="0"/>
        <v>1.5901804576005991E-2</v>
      </c>
    </row>
    <row r="17" spans="3:6" x14ac:dyDescent="0.3">
      <c r="C17" s="6" t="s">
        <v>213</v>
      </c>
      <c r="D17" s="6" t="s">
        <v>11</v>
      </c>
      <c r="E17" s="7">
        <v>1940.7440679618301</v>
      </c>
      <c r="F17" s="8">
        <f t="shared" si="0"/>
        <v>1.5601498810134375E-2</v>
      </c>
    </row>
    <row r="18" spans="3:6" x14ac:dyDescent="0.3">
      <c r="C18" s="6" t="s">
        <v>268</v>
      </c>
      <c r="D18" s="6" t="s">
        <v>11</v>
      </c>
      <c r="E18" s="7">
        <v>1643.3813901558169</v>
      </c>
      <c r="F18" s="8">
        <f t="shared" si="0"/>
        <v>1.3211022115883245E-2</v>
      </c>
    </row>
    <row r="19" spans="3:6" x14ac:dyDescent="0.3">
      <c r="C19" s="6" t="s">
        <v>265</v>
      </c>
      <c r="D19" s="6" t="s">
        <v>11</v>
      </c>
      <c r="E19" s="7">
        <v>1629.808904294232</v>
      </c>
      <c r="F19" s="8">
        <f t="shared" si="0"/>
        <v>1.3101913900371622E-2</v>
      </c>
    </row>
    <row r="20" spans="3:6" ht="26.4" x14ac:dyDescent="0.3">
      <c r="C20" s="6" t="s">
        <v>63</v>
      </c>
      <c r="D20" s="6" t="s">
        <v>9</v>
      </c>
      <c r="E20" s="7">
        <v>1251.9234367967006</v>
      </c>
      <c r="F20" s="8">
        <f t="shared" si="0"/>
        <v>1.006412042267657E-2</v>
      </c>
    </row>
    <row r="21" spans="3:6" x14ac:dyDescent="0.3">
      <c r="C21" s="6" t="s">
        <v>34</v>
      </c>
      <c r="D21" s="6" t="s">
        <v>11</v>
      </c>
      <c r="E21" s="7">
        <v>1243.117600394055</v>
      </c>
      <c r="F21" s="8">
        <f t="shared" si="0"/>
        <v>9.9933309515525433E-3</v>
      </c>
    </row>
    <row r="22" spans="3:6" x14ac:dyDescent="0.3">
      <c r="C22" s="6" t="s">
        <v>267</v>
      </c>
      <c r="D22" s="6" t="s">
        <v>11</v>
      </c>
      <c r="E22" s="7">
        <v>1191.7299928782891</v>
      </c>
      <c r="F22" s="8">
        <f t="shared" si="0"/>
        <v>9.5802297545694477E-3</v>
      </c>
    </row>
    <row r="23" spans="3:6" x14ac:dyDescent="0.3">
      <c r="C23" s="6" t="s">
        <v>234</v>
      </c>
      <c r="D23" s="6" t="s">
        <v>18</v>
      </c>
      <c r="E23" s="7">
        <v>716.11201145488451</v>
      </c>
      <c r="F23" s="8">
        <f t="shared" si="0"/>
        <v>5.7567717861786863E-3</v>
      </c>
    </row>
    <row r="24" spans="3:6" x14ac:dyDescent="0.3">
      <c r="C24" s="6" t="s">
        <v>223</v>
      </c>
      <c r="D24" s="6" t="s">
        <v>11</v>
      </c>
      <c r="E24" s="7">
        <v>711.91826046147617</v>
      </c>
      <c r="F24" s="8">
        <f t="shared" si="0"/>
        <v>5.7230585304157179E-3</v>
      </c>
    </row>
    <row r="25" spans="3:6" x14ac:dyDescent="0.3">
      <c r="C25" s="6" t="s">
        <v>73</v>
      </c>
      <c r="D25" s="6" t="s">
        <v>5</v>
      </c>
      <c r="E25" s="7">
        <v>658.77220299036935</v>
      </c>
      <c r="F25" s="8">
        <f t="shared" si="0"/>
        <v>5.2958212835851311E-3</v>
      </c>
    </row>
    <row r="26" spans="3:6" x14ac:dyDescent="0.3">
      <c r="C26" s="6" t="s">
        <v>269</v>
      </c>
      <c r="D26" s="6" t="s">
        <v>11</v>
      </c>
      <c r="E26" s="7">
        <v>648.04032956571609</v>
      </c>
      <c r="F26" s="8">
        <f t="shared" si="0"/>
        <v>5.2095485425116116E-3</v>
      </c>
    </row>
    <row r="27" spans="3:6" x14ac:dyDescent="0.3">
      <c r="C27" s="6" t="s">
        <v>60</v>
      </c>
      <c r="D27" s="6" t="s">
        <v>5</v>
      </c>
      <c r="E27" s="7">
        <v>592.27119156985623</v>
      </c>
      <c r="F27" s="8">
        <f t="shared" si="0"/>
        <v>4.7612245442842779E-3</v>
      </c>
    </row>
    <row r="28" spans="3:6" x14ac:dyDescent="0.3">
      <c r="C28" s="6" t="s">
        <v>270</v>
      </c>
      <c r="D28" s="6" t="s">
        <v>11</v>
      </c>
      <c r="E28" s="7">
        <v>588.0438821877633</v>
      </c>
      <c r="F28" s="8">
        <f t="shared" si="0"/>
        <v>4.7272415151030757E-3</v>
      </c>
    </row>
    <row r="29" spans="3:6" x14ac:dyDescent="0.3">
      <c r="C29" s="6" t="s">
        <v>261</v>
      </c>
      <c r="D29" s="6" t="s">
        <v>11</v>
      </c>
      <c r="E29" s="7">
        <v>545.52688035221217</v>
      </c>
      <c r="F29" s="8">
        <f t="shared" si="0"/>
        <v>4.3854504647022566E-3</v>
      </c>
    </row>
    <row r="30" spans="3:6" x14ac:dyDescent="0.3">
      <c r="C30" s="6" t="s">
        <v>271</v>
      </c>
      <c r="D30" s="6" t="s">
        <v>11</v>
      </c>
      <c r="E30" s="7">
        <v>487.97475886370012</v>
      </c>
      <c r="F30" s="8">
        <f t="shared" si="0"/>
        <v>3.9227931933255604E-3</v>
      </c>
    </row>
    <row r="31" spans="3:6" x14ac:dyDescent="0.3">
      <c r="C31" s="6" t="s">
        <v>274</v>
      </c>
      <c r="D31" s="6" t="s">
        <v>11</v>
      </c>
      <c r="E31" s="7">
        <v>479.61876665542695</v>
      </c>
      <c r="F31" s="8">
        <f t="shared" si="0"/>
        <v>3.8556199865916211E-3</v>
      </c>
    </row>
    <row r="32" spans="3:6" x14ac:dyDescent="0.3">
      <c r="C32" s="6" t="s">
        <v>272</v>
      </c>
      <c r="D32" s="6" t="s">
        <v>11</v>
      </c>
      <c r="E32" s="7">
        <v>466.08452017126911</v>
      </c>
      <c r="F32" s="8">
        <f t="shared" si="0"/>
        <v>3.7468191746224222E-3</v>
      </c>
    </row>
    <row r="33" spans="3:6" x14ac:dyDescent="0.3">
      <c r="C33" s="6" t="s">
        <v>280</v>
      </c>
      <c r="D33" s="6" t="s">
        <v>11</v>
      </c>
      <c r="E33" s="7">
        <v>457.39840142458246</v>
      </c>
      <c r="F33" s="8">
        <f t="shared" si="0"/>
        <v>3.6769921049287675E-3</v>
      </c>
    </row>
    <row r="34" spans="3:6" x14ac:dyDescent="0.3">
      <c r="C34" s="6" t="s">
        <v>216</v>
      </c>
      <c r="D34" s="6" t="s">
        <v>18</v>
      </c>
      <c r="E34" s="7">
        <v>418.4246009228566</v>
      </c>
      <c r="F34" s="8">
        <f t="shared" si="0"/>
        <v>3.3636845894289701E-3</v>
      </c>
    </row>
    <row r="35" spans="3:6" x14ac:dyDescent="0.3">
      <c r="C35" s="6" t="s">
        <v>10</v>
      </c>
      <c r="D35" s="6" t="s">
        <v>11</v>
      </c>
      <c r="E35" s="7">
        <v>366.85119589528443</v>
      </c>
      <c r="F35" s="8">
        <f t="shared" si="0"/>
        <v>2.9490897799148747E-3</v>
      </c>
    </row>
    <row r="36" spans="3:6" x14ac:dyDescent="0.3">
      <c r="C36" s="6" t="s">
        <v>279</v>
      </c>
      <c r="D36" s="6" t="s">
        <v>11</v>
      </c>
      <c r="E36" s="7">
        <v>331.52365024256687</v>
      </c>
      <c r="F36" s="8">
        <f t="shared" si="0"/>
        <v>2.6650942389445128E-3</v>
      </c>
    </row>
    <row r="37" spans="3:6" x14ac:dyDescent="0.3">
      <c r="C37" s="6" t="s">
        <v>273</v>
      </c>
      <c r="D37" s="6" t="s">
        <v>11</v>
      </c>
      <c r="E37" s="7">
        <v>309.62447037399028</v>
      </c>
      <c r="F37" s="8">
        <f t="shared" si="0"/>
        <v>2.4890483427840119E-3</v>
      </c>
    </row>
    <row r="38" spans="3:6" x14ac:dyDescent="0.3">
      <c r="C38" s="6" t="s">
        <v>275</v>
      </c>
      <c r="D38" s="6" t="s">
        <v>11</v>
      </c>
      <c r="E38" s="7">
        <v>292.47269268336822</v>
      </c>
      <c r="F38" s="8">
        <f t="shared" si="0"/>
        <v>2.3511664635350103E-3</v>
      </c>
    </row>
    <row r="39" spans="3:6" x14ac:dyDescent="0.3">
      <c r="C39" s="6" t="s">
        <v>276</v>
      </c>
      <c r="D39" s="6" t="s">
        <v>11</v>
      </c>
      <c r="E39" s="7">
        <v>284.66523327820693</v>
      </c>
      <c r="F39" s="8">
        <f t="shared" si="0"/>
        <v>2.2884028716577366E-3</v>
      </c>
    </row>
    <row r="40" spans="3:6" x14ac:dyDescent="0.3">
      <c r="C40" s="6" t="s">
        <v>277</v>
      </c>
      <c r="D40" s="6" t="s">
        <v>11</v>
      </c>
      <c r="E40" s="7">
        <v>284.06527056701088</v>
      </c>
      <c r="F40" s="8">
        <f t="shared" si="0"/>
        <v>2.2835798155529303E-3</v>
      </c>
    </row>
    <row r="41" spans="3:6" x14ac:dyDescent="0.3">
      <c r="C41" s="6" t="s">
        <v>217</v>
      </c>
      <c r="D41" s="6" t="s">
        <v>18</v>
      </c>
      <c r="E41" s="7">
        <v>278.86346128435571</v>
      </c>
      <c r="F41" s="8">
        <f t="shared" si="0"/>
        <v>2.2417628533508401E-3</v>
      </c>
    </row>
    <row r="42" spans="3:6" x14ac:dyDescent="0.3">
      <c r="C42" s="6" t="s">
        <v>215</v>
      </c>
      <c r="D42" s="6" t="s">
        <v>11</v>
      </c>
      <c r="E42" s="7">
        <v>276.84112313914369</v>
      </c>
      <c r="F42" s="8">
        <f t="shared" si="0"/>
        <v>2.2255054257553767E-3</v>
      </c>
    </row>
    <row r="43" spans="3:6" x14ac:dyDescent="0.3">
      <c r="C43" s="6" t="s">
        <v>191</v>
      </c>
      <c r="D43" s="6" t="s">
        <v>11</v>
      </c>
      <c r="E43" s="7">
        <v>272.34263108951558</v>
      </c>
      <c r="F43" s="8">
        <f t="shared" si="0"/>
        <v>2.1893423790568089E-3</v>
      </c>
    </row>
    <row r="44" spans="3:6" x14ac:dyDescent="0.3">
      <c r="C44" s="6" t="s">
        <v>278</v>
      </c>
      <c r="D44" s="6" t="s">
        <v>11</v>
      </c>
      <c r="E44" s="7">
        <v>255.9365351985507</v>
      </c>
      <c r="F44" s="8">
        <f t="shared" si="0"/>
        <v>2.0574549809463266E-3</v>
      </c>
    </row>
    <row r="45" spans="3:6" x14ac:dyDescent="0.3">
      <c r="C45" s="6" t="s">
        <v>290</v>
      </c>
      <c r="D45" s="6" t="s">
        <v>11</v>
      </c>
      <c r="E45" s="7">
        <v>233.83074205460343</v>
      </c>
      <c r="F45" s="8">
        <f t="shared" si="0"/>
        <v>1.8797481358626433E-3</v>
      </c>
    </row>
    <row r="46" spans="3:6" x14ac:dyDescent="0.3">
      <c r="C46" s="6" t="s">
        <v>16</v>
      </c>
      <c r="D46" s="6" t="s">
        <v>11</v>
      </c>
      <c r="E46" s="7">
        <v>221.09194140406541</v>
      </c>
      <c r="F46" s="8">
        <f t="shared" si="0"/>
        <v>1.7773418544405756E-3</v>
      </c>
    </row>
    <row r="47" spans="3:6" x14ac:dyDescent="0.3">
      <c r="C47" s="6" t="s">
        <v>14</v>
      </c>
      <c r="D47" s="6" t="s">
        <v>11</v>
      </c>
      <c r="E47" s="7">
        <v>215.82898741485633</v>
      </c>
      <c r="F47" s="8">
        <f t="shared" si="0"/>
        <v>1.735033354440022E-3</v>
      </c>
    </row>
    <row r="48" spans="3:6" x14ac:dyDescent="0.3">
      <c r="C48" s="6" t="s">
        <v>56</v>
      </c>
      <c r="D48" s="6" t="s">
        <v>7</v>
      </c>
      <c r="E48" s="7">
        <v>208.06450462975042</v>
      </c>
      <c r="F48" s="8">
        <f t="shared" si="0"/>
        <v>1.6726152484502108E-3</v>
      </c>
    </row>
    <row r="49" spans="3:6" x14ac:dyDescent="0.3">
      <c r="C49" s="6" t="s">
        <v>281</v>
      </c>
      <c r="D49" s="6" t="s">
        <v>11</v>
      </c>
      <c r="E49" s="7">
        <v>200.29954480308521</v>
      </c>
      <c r="F49" s="8">
        <f t="shared" si="0"/>
        <v>1.6101933075583935E-3</v>
      </c>
    </row>
    <row r="50" spans="3:6" x14ac:dyDescent="0.3">
      <c r="C50" s="6" t="s">
        <v>282</v>
      </c>
      <c r="D50" s="6" t="s">
        <v>11</v>
      </c>
      <c r="E50" s="7">
        <v>199.81768075198119</v>
      </c>
      <c r="F50" s="8">
        <f t="shared" si="0"/>
        <v>1.6063196378952723E-3</v>
      </c>
    </row>
    <row r="51" spans="3:6" x14ac:dyDescent="0.3">
      <c r="C51" s="6" t="s">
        <v>283</v>
      </c>
      <c r="D51" s="6" t="s">
        <v>11</v>
      </c>
      <c r="E51" s="7">
        <v>198.24368749238059</v>
      </c>
      <c r="F51" s="8">
        <f t="shared" si="0"/>
        <v>1.5936664218570507E-3</v>
      </c>
    </row>
    <row r="52" spans="3:6" x14ac:dyDescent="0.3">
      <c r="C52" s="6" t="s">
        <v>284</v>
      </c>
      <c r="D52" s="6" t="s">
        <v>11</v>
      </c>
      <c r="E52" s="7">
        <v>198.2086856935766</v>
      </c>
      <c r="F52" s="8">
        <f t="shared" si="0"/>
        <v>1.5933850449710368E-3</v>
      </c>
    </row>
    <row r="53" spans="3:6" x14ac:dyDescent="0.3">
      <c r="C53" s="6" t="s">
        <v>285</v>
      </c>
      <c r="D53" s="6" t="s">
        <v>11</v>
      </c>
      <c r="E53" s="7">
        <v>188.21869907612381</v>
      </c>
      <c r="F53" s="8">
        <f t="shared" si="0"/>
        <v>1.5130762773708189E-3</v>
      </c>
    </row>
    <row r="54" spans="3:6" x14ac:dyDescent="0.3">
      <c r="C54" s="6" t="s">
        <v>289</v>
      </c>
      <c r="D54" s="6" t="s">
        <v>11</v>
      </c>
      <c r="E54" s="7">
        <v>181.86799048227019</v>
      </c>
      <c r="F54" s="8">
        <f t="shared" si="0"/>
        <v>1.4620233981137555E-3</v>
      </c>
    </row>
    <row r="55" spans="3:6" x14ac:dyDescent="0.3">
      <c r="C55" s="6" t="s">
        <v>286</v>
      </c>
      <c r="D55" s="6" t="s">
        <v>11</v>
      </c>
      <c r="E55" s="7">
        <v>171.6282701745877</v>
      </c>
      <c r="F55" s="8">
        <f t="shared" si="0"/>
        <v>1.3797070397470431E-3</v>
      </c>
    </row>
    <row r="56" spans="3:6" x14ac:dyDescent="0.3">
      <c r="C56" s="6" t="s">
        <v>287</v>
      </c>
      <c r="D56" s="6" t="s">
        <v>11</v>
      </c>
      <c r="E56" s="7">
        <v>145.17704261027029</v>
      </c>
      <c r="F56" s="8">
        <f t="shared" si="0"/>
        <v>1.1670675669881816E-3</v>
      </c>
    </row>
    <row r="57" spans="3:6" x14ac:dyDescent="0.3">
      <c r="C57" s="6" t="s">
        <v>288</v>
      </c>
      <c r="D57" s="6" t="s">
        <v>11</v>
      </c>
      <c r="E57" s="7">
        <v>144.80387616450031</v>
      </c>
      <c r="F57" s="8">
        <f t="shared" si="0"/>
        <v>1.1640677093790448E-3</v>
      </c>
    </row>
    <row r="58" spans="3:6" x14ac:dyDescent="0.3">
      <c r="C58" s="6" t="s">
        <v>55</v>
      </c>
      <c r="D58" s="6" t="s">
        <v>11</v>
      </c>
      <c r="E58" s="7">
        <v>128.7755191055403</v>
      </c>
      <c r="F58" s="8">
        <f t="shared" si="0"/>
        <v>1.0352169259543178E-3</v>
      </c>
    </row>
    <row r="59" spans="3:6" x14ac:dyDescent="0.3">
      <c r="C59" s="6" t="s">
        <v>291</v>
      </c>
      <c r="D59" s="6" t="s">
        <v>11</v>
      </c>
      <c r="E59" s="7">
        <v>125.17864563021972</v>
      </c>
      <c r="F59" s="8">
        <f t="shared" si="0"/>
        <v>1.0063019246556915E-3</v>
      </c>
    </row>
    <row r="60" spans="3:6" x14ac:dyDescent="0.3">
      <c r="C60" s="6" t="s">
        <v>76</v>
      </c>
      <c r="D60" s="6" t="s">
        <v>7</v>
      </c>
      <c r="E60" s="7">
        <v>121.89887589523278</v>
      </c>
      <c r="F60" s="8">
        <f t="shared" si="0"/>
        <v>9.7993609700091386E-4</v>
      </c>
    </row>
    <row r="61" spans="3:6" x14ac:dyDescent="0.3">
      <c r="C61" s="6" t="s">
        <v>292</v>
      </c>
      <c r="D61" s="6" t="s">
        <v>5</v>
      </c>
      <c r="E61" s="7">
        <v>100.0361951938294</v>
      </c>
      <c r="F61" s="8">
        <f t="shared" si="0"/>
        <v>8.0418361496060748E-4</v>
      </c>
    </row>
    <row r="62" spans="3:6" ht="39.6" x14ac:dyDescent="0.3">
      <c r="C62" s="6" t="s">
        <v>59</v>
      </c>
      <c r="D62" s="6" t="s">
        <v>7</v>
      </c>
      <c r="E62" s="7">
        <v>96.932769117309363</v>
      </c>
      <c r="F62" s="8">
        <f t="shared" si="0"/>
        <v>7.7923540100521664E-4</v>
      </c>
    </row>
    <row r="63" spans="3:6" x14ac:dyDescent="0.3">
      <c r="C63" s="6" t="s">
        <v>293</v>
      </c>
      <c r="D63" s="6" t="s">
        <v>5</v>
      </c>
      <c r="E63" s="7">
        <v>94.542171469041932</v>
      </c>
      <c r="F63" s="8">
        <f t="shared" si="0"/>
        <v>7.6001756235216666E-4</v>
      </c>
    </row>
    <row r="64" spans="3:6" ht="26.4" x14ac:dyDescent="0.3">
      <c r="C64" s="6" t="s">
        <v>71</v>
      </c>
      <c r="D64" s="6" t="s">
        <v>7</v>
      </c>
      <c r="E64" s="7">
        <v>77.398839508445235</v>
      </c>
      <c r="F64" s="8">
        <f t="shared" si="0"/>
        <v>6.222035777056098E-4</v>
      </c>
    </row>
    <row r="65" spans="3:6" ht="26.4" x14ac:dyDescent="0.3">
      <c r="C65" s="6" t="s">
        <v>62</v>
      </c>
      <c r="D65" s="6" t="s">
        <v>7</v>
      </c>
      <c r="E65" s="7">
        <v>74.759470317541854</v>
      </c>
      <c r="F65" s="8">
        <f t="shared" si="0"/>
        <v>6.0098588291980027E-4</v>
      </c>
    </row>
    <row r="66" spans="3:6" x14ac:dyDescent="0.3">
      <c r="C66" s="6" t="s">
        <v>294</v>
      </c>
      <c r="D66" s="6" t="s">
        <v>11</v>
      </c>
      <c r="E66" s="7">
        <v>71.157906728289163</v>
      </c>
      <c r="F66" s="8">
        <f t="shared" si="0"/>
        <v>5.7203317814025678E-4</v>
      </c>
    </row>
    <row r="67" spans="3:6" ht="26.4" x14ac:dyDescent="0.3">
      <c r="C67" s="6" t="s">
        <v>70</v>
      </c>
      <c r="D67" s="6" t="s">
        <v>7</v>
      </c>
      <c r="E67" s="7">
        <v>71.034188299730886</v>
      </c>
      <c r="F67" s="8">
        <f t="shared" si="0"/>
        <v>5.7103861479323558E-4</v>
      </c>
    </row>
    <row r="68" spans="3:6" ht="26.4" x14ac:dyDescent="0.3">
      <c r="C68" s="6" t="s">
        <v>75</v>
      </c>
      <c r="D68" s="6" t="s">
        <v>7</v>
      </c>
      <c r="E68" s="7">
        <v>70.334280709623286</v>
      </c>
      <c r="F68" s="8">
        <f t="shared" si="0"/>
        <v>5.6541210915834496E-4</v>
      </c>
    </row>
    <row r="69" spans="3:6" x14ac:dyDescent="0.3">
      <c r="C69" s="6" t="s">
        <v>295</v>
      </c>
      <c r="D69" s="6" t="s">
        <v>5</v>
      </c>
      <c r="E69" s="7">
        <v>65.467743585636299</v>
      </c>
      <c r="F69" s="8">
        <f t="shared" si="0"/>
        <v>5.2629037517870983E-4</v>
      </c>
    </row>
    <row r="70" spans="3:6" ht="26.4" x14ac:dyDescent="0.3">
      <c r="C70" s="6" t="s">
        <v>67</v>
      </c>
      <c r="D70" s="6" t="s">
        <v>7</v>
      </c>
      <c r="E70" s="7">
        <v>61.560865050778382</v>
      </c>
      <c r="F70" s="8">
        <f t="shared" si="0"/>
        <v>4.9488326600900963E-4</v>
      </c>
    </row>
    <row r="71" spans="3:6" x14ac:dyDescent="0.3">
      <c r="C71" s="6" t="s">
        <v>82</v>
      </c>
      <c r="D71" s="6" t="s">
        <v>5</v>
      </c>
      <c r="E71" s="7">
        <v>58.579307974841235</v>
      </c>
      <c r="F71" s="8">
        <f t="shared" si="0"/>
        <v>4.7091474798518124E-4</v>
      </c>
    </row>
    <row r="72" spans="3:6" x14ac:dyDescent="0.3">
      <c r="C72" s="6" t="s">
        <v>86</v>
      </c>
      <c r="D72" s="6" t="s">
        <v>7</v>
      </c>
      <c r="E72" s="7">
        <v>56.193359674180115</v>
      </c>
      <c r="F72" s="8">
        <f t="shared" si="0"/>
        <v>4.5173428509555369E-4</v>
      </c>
    </row>
    <row r="73" spans="3:6" x14ac:dyDescent="0.3">
      <c r="C73" s="6" t="s">
        <v>296</v>
      </c>
      <c r="D73" s="6" t="s">
        <v>11</v>
      </c>
      <c r="E73" s="7">
        <v>49.465812880629528</v>
      </c>
      <c r="F73" s="8">
        <f t="shared" si="0"/>
        <v>3.9765203126961176E-4</v>
      </c>
    </row>
    <row r="74" spans="3:6" ht="26.4" x14ac:dyDescent="0.3">
      <c r="C74" s="6" t="s">
        <v>77</v>
      </c>
      <c r="D74" s="6" t="s">
        <v>7</v>
      </c>
      <c r="E74" s="7">
        <v>42.352308484922098</v>
      </c>
      <c r="F74" s="8">
        <f t="shared" ref="F74:F137" si="2">+E74/$E$7</f>
        <v>3.4046709266919768E-4</v>
      </c>
    </row>
    <row r="75" spans="3:6" x14ac:dyDescent="0.3">
      <c r="C75" s="6" t="s">
        <v>297</v>
      </c>
      <c r="D75" s="6" t="s">
        <v>11</v>
      </c>
      <c r="E75" s="7">
        <v>41.895567154701887</v>
      </c>
      <c r="F75" s="8">
        <f t="shared" si="2"/>
        <v>3.3679538271134973E-4</v>
      </c>
    </row>
    <row r="76" spans="3:6" x14ac:dyDescent="0.3">
      <c r="C76" s="6" t="s">
        <v>298</v>
      </c>
      <c r="D76" s="6" t="s">
        <v>11</v>
      </c>
      <c r="E76" s="7">
        <v>41.885567154701683</v>
      </c>
      <c r="F76" s="8">
        <f t="shared" si="2"/>
        <v>3.3671499344690211E-4</v>
      </c>
    </row>
    <row r="77" spans="3:6" x14ac:dyDescent="0.3">
      <c r="C77" s="6" t="s">
        <v>299</v>
      </c>
      <c r="D77" s="6" t="s">
        <v>11</v>
      </c>
      <c r="E77" s="7">
        <v>40.518394227650788</v>
      </c>
      <c r="F77" s="8">
        <f t="shared" si="2"/>
        <v>3.2572439084929472E-4</v>
      </c>
    </row>
    <row r="78" spans="3:6" x14ac:dyDescent="0.3">
      <c r="C78" s="6" t="s">
        <v>300</v>
      </c>
      <c r="D78" s="6" t="s">
        <v>11</v>
      </c>
      <c r="E78" s="7">
        <v>40.083937171527403</v>
      </c>
      <c r="F78" s="8">
        <f t="shared" si="2"/>
        <v>3.2223182253178235E-4</v>
      </c>
    </row>
    <row r="79" spans="3:6" x14ac:dyDescent="0.3">
      <c r="C79" s="6" t="s">
        <v>95</v>
      </c>
      <c r="D79" s="6" t="s">
        <v>7</v>
      </c>
      <c r="E79" s="7">
        <v>36.460547117520036</v>
      </c>
      <c r="F79" s="8">
        <f t="shared" si="2"/>
        <v>2.9310365640753045E-4</v>
      </c>
    </row>
    <row r="80" spans="3:6" x14ac:dyDescent="0.3">
      <c r="C80" s="6" t="s">
        <v>319</v>
      </c>
      <c r="D80" s="6" t="s">
        <v>11</v>
      </c>
      <c r="E80" s="7">
        <v>34.829414426883886</v>
      </c>
      <c r="F80" s="8">
        <f t="shared" si="2"/>
        <v>2.7999110068612778E-4</v>
      </c>
    </row>
    <row r="81" spans="3:6" x14ac:dyDescent="0.3">
      <c r="C81" s="6" t="s">
        <v>301</v>
      </c>
      <c r="D81" s="6" t="s">
        <v>11</v>
      </c>
      <c r="E81" s="7">
        <v>32.149650096404912</v>
      </c>
      <c r="F81" s="8">
        <f t="shared" si="2"/>
        <v>2.5844867234455085E-4</v>
      </c>
    </row>
    <row r="82" spans="3:6" x14ac:dyDescent="0.3">
      <c r="C82" s="6" t="s">
        <v>302</v>
      </c>
      <c r="D82" s="6" t="s">
        <v>11</v>
      </c>
      <c r="E82" s="7">
        <v>31.75828724835446</v>
      </c>
      <c r="F82" s="8">
        <f t="shared" si="2"/>
        <v>2.5530253519592502E-4</v>
      </c>
    </row>
    <row r="83" spans="3:6" x14ac:dyDescent="0.3">
      <c r="C83" s="6" t="s">
        <v>303</v>
      </c>
      <c r="D83" s="6" t="s">
        <v>5</v>
      </c>
      <c r="E83" s="7">
        <v>31.46166326601508</v>
      </c>
      <c r="F83" s="8">
        <f t="shared" si="2"/>
        <v>2.5291799682019509E-4</v>
      </c>
    </row>
    <row r="84" spans="3:6" x14ac:dyDescent="0.3">
      <c r="C84" s="6" t="s">
        <v>304</v>
      </c>
      <c r="D84" s="6" t="s">
        <v>5</v>
      </c>
      <c r="E84" s="7">
        <v>31.320676653858751</v>
      </c>
      <c r="F84" s="8">
        <f t="shared" si="2"/>
        <v>2.5178461581539733E-4</v>
      </c>
    </row>
    <row r="85" spans="3:6" x14ac:dyDescent="0.3">
      <c r="C85" s="6" t="s">
        <v>305</v>
      </c>
      <c r="D85" s="6" t="s">
        <v>18</v>
      </c>
      <c r="E85" s="7">
        <v>31.1449776350928</v>
      </c>
      <c r="F85" s="8">
        <f t="shared" si="2"/>
        <v>2.5037218432714991E-4</v>
      </c>
    </row>
    <row r="86" spans="3:6" x14ac:dyDescent="0.3">
      <c r="C86" s="6" t="s">
        <v>306</v>
      </c>
      <c r="D86" s="6" t="s">
        <v>11</v>
      </c>
      <c r="E86" s="7">
        <v>30.81646777426613</v>
      </c>
      <c r="F86" s="8">
        <f t="shared" si="2"/>
        <v>2.4773131771963928E-4</v>
      </c>
    </row>
    <row r="87" spans="3:6" x14ac:dyDescent="0.3">
      <c r="C87" s="6" t="s">
        <v>307</v>
      </c>
      <c r="D87" s="6" t="s">
        <v>11</v>
      </c>
      <c r="E87" s="7">
        <v>30.014979663311351</v>
      </c>
      <c r="F87" s="8">
        <f t="shared" si="2"/>
        <v>2.4128821374945429E-4</v>
      </c>
    </row>
    <row r="88" spans="3:6" x14ac:dyDescent="0.3">
      <c r="C88" s="6" t="s">
        <v>308</v>
      </c>
      <c r="D88" s="6" t="s">
        <v>11</v>
      </c>
      <c r="E88" s="7">
        <v>29.869696525038311</v>
      </c>
      <c r="F88" s="8">
        <f t="shared" si="2"/>
        <v>2.40120293287237E-4</v>
      </c>
    </row>
    <row r="89" spans="3:6" x14ac:dyDescent="0.3">
      <c r="C89" s="6" t="s">
        <v>88</v>
      </c>
      <c r="D89" s="6" t="s">
        <v>7</v>
      </c>
      <c r="E89" s="7">
        <v>29.8023673258358</v>
      </c>
      <c r="F89" s="8">
        <f t="shared" si="2"/>
        <v>2.3957903880727436E-4</v>
      </c>
    </row>
    <row r="90" spans="3:6" x14ac:dyDescent="0.3">
      <c r="C90" s="6" t="s">
        <v>309</v>
      </c>
      <c r="D90" s="6" t="s">
        <v>11</v>
      </c>
      <c r="E90" s="7">
        <v>29.450705273024141</v>
      </c>
      <c r="F90" s="8">
        <f t="shared" si="2"/>
        <v>2.3675205343136522E-4</v>
      </c>
    </row>
    <row r="91" spans="3:6" x14ac:dyDescent="0.3">
      <c r="C91" s="6" t="s">
        <v>218</v>
      </c>
      <c r="D91" s="6" t="s">
        <v>5</v>
      </c>
      <c r="E91" s="7">
        <v>29.14633468418106</v>
      </c>
      <c r="F91" s="8">
        <f t="shared" si="2"/>
        <v>2.3430524065575682E-4</v>
      </c>
    </row>
    <row r="92" spans="3:6" x14ac:dyDescent="0.3">
      <c r="C92" s="6" t="s">
        <v>310</v>
      </c>
      <c r="D92" s="6" t="s">
        <v>11</v>
      </c>
      <c r="E92" s="7">
        <v>29.13999032338052</v>
      </c>
      <c r="F92" s="8">
        <f t="shared" si="2"/>
        <v>2.3425423880594329E-4</v>
      </c>
    </row>
    <row r="93" spans="3:6" x14ac:dyDescent="0.3">
      <c r="C93" s="6" t="s">
        <v>311</v>
      </c>
      <c r="D93" s="6" t="s">
        <v>11</v>
      </c>
      <c r="E93" s="7">
        <v>29.12919043987813</v>
      </c>
      <c r="F93" s="8">
        <f t="shared" si="2"/>
        <v>2.3416741933685733E-4</v>
      </c>
    </row>
    <row r="94" spans="3:6" x14ac:dyDescent="0.3">
      <c r="C94" s="6" t="s">
        <v>312</v>
      </c>
      <c r="D94" s="6" t="s">
        <v>11</v>
      </c>
      <c r="E94" s="7">
        <v>26.715556776522131</v>
      </c>
      <c r="F94" s="8">
        <f t="shared" si="2"/>
        <v>2.147643958529337E-4</v>
      </c>
    </row>
    <row r="95" spans="3:6" x14ac:dyDescent="0.3">
      <c r="C95" s="6" t="s">
        <v>313</v>
      </c>
      <c r="D95" s="6" t="s">
        <v>11</v>
      </c>
      <c r="E95" s="7">
        <v>25.527333755328979</v>
      </c>
      <c r="F95" s="8">
        <f t="shared" si="2"/>
        <v>2.0521235838578437E-4</v>
      </c>
    </row>
    <row r="96" spans="3:6" x14ac:dyDescent="0.3">
      <c r="C96" s="6" t="s">
        <v>90</v>
      </c>
      <c r="D96" s="6" t="s">
        <v>7</v>
      </c>
      <c r="E96" s="7">
        <v>25.46830231488639</v>
      </c>
      <c r="F96" s="8">
        <f t="shared" si="2"/>
        <v>2.0473780897814774E-4</v>
      </c>
    </row>
    <row r="97" spans="3:6" x14ac:dyDescent="0.3">
      <c r="C97" s="6" t="s">
        <v>314</v>
      </c>
      <c r="D97" s="6" t="s">
        <v>11</v>
      </c>
      <c r="E97" s="7">
        <v>24.627148022572332</v>
      </c>
      <c r="F97" s="8">
        <f t="shared" si="2"/>
        <v>1.9797583149367743E-4</v>
      </c>
    </row>
    <row r="98" spans="3:6" x14ac:dyDescent="0.3">
      <c r="C98" s="6" t="s">
        <v>315</v>
      </c>
      <c r="D98" s="6" t="s">
        <v>11</v>
      </c>
      <c r="E98" s="7">
        <v>23.562564236435719</v>
      </c>
      <c r="F98" s="8">
        <f t="shared" si="2"/>
        <v>1.8941772074281395E-4</v>
      </c>
    </row>
    <row r="99" spans="3:6" x14ac:dyDescent="0.3">
      <c r="C99" s="6" t="s">
        <v>91</v>
      </c>
      <c r="D99" s="6" t="s">
        <v>7</v>
      </c>
      <c r="E99" s="7">
        <v>23.162645355016139</v>
      </c>
      <c r="F99" s="8">
        <f t="shared" si="2"/>
        <v>1.8620280227127616E-4</v>
      </c>
    </row>
    <row r="100" spans="3:6" x14ac:dyDescent="0.3">
      <c r="C100" s="6" t="s">
        <v>316</v>
      </c>
      <c r="D100" s="6" t="s">
        <v>11</v>
      </c>
      <c r="E100" s="7">
        <v>23.1080225623773</v>
      </c>
      <c r="F100" s="8">
        <f t="shared" si="2"/>
        <v>1.8576369365905403E-4</v>
      </c>
    </row>
    <row r="101" spans="3:6" x14ac:dyDescent="0.3">
      <c r="C101" s="6" t="s">
        <v>317</v>
      </c>
      <c r="D101" s="6" t="s">
        <v>11</v>
      </c>
      <c r="E101" s="7">
        <v>22.638893102683141</v>
      </c>
      <c r="F101" s="8">
        <f t="shared" si="2"/>
        <v>1.8199239643957885E-4</v>
      </c>
    </row>
    <row r="102" spans="3:6" x14ac:dyDescent="0.3">
      <c r="C102" s="6" t="s">
        <v>318</v>
      </c>
      <c r="D102" s="6" t="s">
        <v>5</v>
      </c>
      <c r="E102" s="7">
        <v>21.752940935770312</v>
      </c>
      <c r="F102" s="8">
        <f t="shared" si="2"/>
        <v>1.7487029213633472E-4</v>
      </c>
    </row>
    <row r="103" spans="3:6" x14ac:dyDescent="0.3">
      <c r="C103" s="6" t="s">
        <v>320</v>
      </c>
      <c r="D103" s="6" t="s">
        <v>11</v>
      </c>
      <c r="E103" s="7">
        <v>20.312749703733971</v>
      </c>
      <c r="F103" s="8">
        <f t="shared" si="2"/>
        <v>1.632927007558401E-4</v>
      </c>
    </row>
    <row r="104" spans="3:6" x14ac:dyDescent="0.3">
      <c r="C104" s="6" t="s">
        <v>321</v>
      </c>
      <c r="D104" s="6" t="s">
        <v>18</v>
      </c>
      <c r="E104" s="7">
        <v>19.374433490404041</v>
      </c>
      <c r="F104" s="8">
        <f t="shared" si="2"/>
        <v>1.557496457351074E-4</v>
      </c>
    </row>
    <row r="105" spans="3:6" x14ac:dyDescent="0.3">
      <c r="C105" s="6" t="s">
        <v>100</v>
      </c>
      <c r="D105" s="6" t="s">
        <v>7</v>
      </c>
      <c r="E105" s="7">
        <v>17.00128332617896</v>
      </c>
      <c r="F105" s="8">
        <f t="shared" si="2"/>
        <v>1.3667206612291713E-4</v>
      </c>
    </row>
    <row r="106" spans="3:6" x14ac:dyDescent="0.3">
      <c r="C106" s="6" t="s">
        <v>101</v>
      </c>
      <c r="D106" s="6" t="s">
        <v>11</v>
      </c>
      <c r="E106" s="7">
        <v>16.879344006983729</v>
      </c>
      <c r="F106" s="8">
        <f t="shared" si="2"/>
        <v>1.3569180490520234E-4</v>
      </c>
    </row>
    <row r="107" spans="3:6" x14ac:dyDescent="0.3">
      <c r="C107" s="6" t="s">
        <v>322</v>
      </c>
      <c r="D107" s="6" t="s">
        <v>5</v>
      </c>
      <c r="E107" s="7">
        <v>16.755147372427022</v>
      </c>
      <c r="F107" s="8">
        <f t="shared" si="2"/>
        <v>1.346933972953344E-4</v>
      </c>
    </row>
    <row r="108" spans="3:6" x14ac:dyDescent="0.3">
      <c r="C108" s="6" t="s">
        <v>103</v>
      </c>
      <c r="D108" s="6" t="s">
        <v>5</v>
      </c>
      <c r="E108" s="7">
        <v>16.205666030073189</v>
      </c>
      <c r="F108" s="8">
        <f t="shared" si="2"/>
        <v>1.3027615720147316E-4</v>
      </c>
    </row>
    <row r="109" spans="3:6" ht="26.4" x14ac:dyDescent="0.3">
      <c r="C109" s="6" t="s">
        <v>99</v>
      </c>
      <c r="D109" s="6" t="s">
        <v>7</v>
      </c>
      <c r="E109" s="7">
        <v>15.533800339677329</v>
      </c>
      <c r="F109" s="8">
        <f t="shared" si="2"/>
        <v>1.2487507833573204E-4</v>
      </c>
    </row>
    <row r="110" spans="3:6" x14ac:dyDescent="0.3">
      <c r="C110" s="6" t="s">
        <v>27</v>
      </c>
      <c r="D110" s="6" t="s">
        <v>11</v>
      </c>
      <c r="E110" s="7">
        <v>15.42358332566482</v>
      </c>
      <c r="F110" s="8">
        <f t="shared" si="2"/>
        <v>1.239890518671423E-4</v>
      </c>
    </row>
    <row r="111" spans="3:6" x14ac:dyDescent="0.3">
      <c r="C111" s="6" t="s">
        <v>323</v>
      </c>
      <c r="D111" s="6" t="s">
        <v>11</v>
      </c>
      <c r="E111" s="7">
        <v>15.238222851996399</v>
      </c>
      <c r="F111" s="8">
        <f t="shared" si="2"/>
        <v>1.2249895265358608E-4</v>
      </c>
    </row>
    <row r="112" spans="3:6" x14ac:dyDescent="0.3">
      <c r="C112" s="6" t="s">
        <v>324</v>
      </c>
      <c r="D112" s="6" t="s">
        <v>11</v>
      </c>
      <c r="E112" s="7">
        <v>14.66477527640583</v>
      </c>
      <c r="F112" s="8">
        <f t="shared" si="2"/>
        <v>1.1788904977358064E-4</v>
      </c>
    </row>
    <row r="113" spans="3:6" x14ac:dyDescent="0.3">
      <c r="C113" s="6" t="s">
        <v>325</v>
      </c>
      <c r="D113" s="6" t="s">
        <v>5</v>
      </c>
      <c r="E113" s="7">
        <v>12.5211789945115</v>
      </c>
      <c r="F113" s="8">
        <f t="shared" si="2"/>
        <v>1.0065683693651911E-4</v>
      </c>
    </row>
    <row r="114" spans="3:6" x14ac:dyDescent="0.3">
      <c r="C114" s="6" t="s">
        <v>327</v>
      </c>
      <c r="D114" s="6" t="s">
        <v>5</v>
      </c>
      <c r="E114" s="7">
        <v>12.44650859101656</v>
      </c>
      <c r="F114" s="8">
        <f t="shared" si="2"/>
        <v>1.0005656705523486E-4</v>
      </c>
    </row>
    <row r="115" spans="3:6" x14ac:dyDescent="0.3">
      <c r="C115" s="6" t="s">
        <v>117</v>
      </c>
      <c r="D115" s="6" t="s">
        <v>5</v>
      </c>
      <c r="E115" s="7">
        <v>11.794641755506751</v>
      </c>
      <c r="F115" s="8">
        <f t="shared" si="2"/>
        <v>9.4816257512898871E-5</v>
      </c>
    </row>
    <row r="116" spans="3:6" x14ac:dyDescent="0.3">
      <c r="C116" s="6" t="s">
        <v>119</v>
      </c>
      <c r="D116" s="6" t="s">
        <v>5</v>
      </c>
      <c r="E116" s="7">
        <v>11.746248503293829</v>
      </c>
      <c r="F116" s="8">
        <f t="shared" si="2"/>
        <v>9.4427227717944323E-5</v>
      </c>
    </row>
    <row r="117" spans="3:6" x14ac:dyDescent="0.3">
      <c r="C117" s="6" t="s">
        <v>111</v>
      </c>
      <c r="D117" s="6" t="s">
        <v>7</v>
      </c>
      <c r="E117" s="7">
        <v>11.36682460447264</v>
      </c>
      <c r="F117" s="8">
        <f t="shared" si="2"/>
        <v>9.1377066903998335E-5</v>
      </c>
    </row>
    <row r="118" spans="3:6" x14ac:dyDescent="0.3">
      <c r="C118" s="6" t="s">
        <v>50</v>
      </c>
      <c r="D118" s="6" t="s">
        <v>5</v>
      </c>
      <c r="E118" s="7">
        <v>11.09746932179041</v>
      </c>
      <c r="F118" s="8">
        <f t="shared" si="2"/>
        <v>8.921173959905207E-5</v>
      </c>
    </row>
    <row r="119" spans="3:6" x14ac:dyDescent="0.3">
      <c r="C119" s="6" t="s">
        <v>235</v>
      </c>
      <c r="D119" s="6" t="s">
        <v>5</v>
      </c>
      <c r="E119" s="7">
        <v>10.343453997924369</v>
      </c>
      <c r="F119" s="8">
        <f t="shared" si="2"/>
        <v>8.3150265872393493E-5</v>
      </c>
    </row>
    <row r="120" spans="3:6" x14ac:dyDescent="0.3">
      <c r="C120" s="6" t="s">
        <v>228</v>
      </c>
      <c r="D120" s="6" t="s">
        <v>5</v>
      </c>
      <c r="E120" s="7">
        <v>10.08489958360042</v>
      </c>
      <c r="F120" s="8">
        <f t="shared" si="2"/>
        <v>8.1071765953717238E-5</v>
      </c>
    </row>
    <row r="121" spans="3:6" x14ac:dyDescent="0.3">
      <c r="C121" s="6" t="s">
        <v>326</v>
      </c>
      <c r="D121" s="6" t="s">
        <v>11</v>
      </c>
      <c r="E121" s="7">
        <v>9.7727447918512098</v>
      </c>
      <c r="F121" s="8">
        <f t="shared" si="2"/>
        <v>7.8562376543516647E-5</v>
      </c>
    </row>
    <row r="122" spans="3:6" x14ac:dyDescent="0.3">
      <c r="C122" s="6" t="s">
        <v>112</v>
      </c>
      <c r="D122" s="6" t="s">
        <v>5</v>
      </c>
      <c r="E122" s="7">
        <v>9.7658183034764079</v>
      </c>
      <c r="F122" s="8">
        <f t="shared" si="2"/>
        <v>7.8506695012952257E-5</v>
      </c>
    </row>
    <row r="123" spans="3:6" x14ac:dyDescent="0.3">
      <c r="C123" s="6" t="s">
        <v>122</v>
      </c>
      <c r="D123" s="6" t="s">
        <v>5</v>
      </c>
      <c r="E123" s="7">
        <v>9.590113566355285</v>
      </c>
      <c r="F123" s="8">
        <f t="shared" si="2"/>
        <v>7.7094217555268184E-5</v>
      </c>
    </row>
    <row r="124" spans="3:6" x14ac:dyDescent="0.3">
      <c r="C124" s="6" t="s">
        <v>126</v>
      </c>
      <c r="D124" s="6" t="s">
        <v>5</v>
      </c>
      <c r="E124" s="7">
        <v>9.2031822701571855</v>
      </c>
      <c r="F124" s="8">
        <f t="shared" si="2"/>
        <v>7.3983705326018836E-5</v>
      </c>
    </row>
    <row r="125" spans="3:6" ht="26.4" x14ac:dyDescent="0.3">
      <c r="C125" s="6" t="s">
        <v>118</v>
      </c>
      <c r="D125" s="6" t="s">
        <v>7</v>
      </c>
      <c r="E125" s="7">
        <v>8.7753926047316781</v>
      </c>
      <c r="F125" s="8">
        <f t="shared" si="2"/>
        <v>7.054473567190414E-5</v>
      </c>
    </row>
    <row r="126" spans="3:6" x14ac:dyDescent="0.3">
      <c r="C126" s="6" t="s">
        <v>96</v>
      </c>
      <c r="D126" s="6" t="s">
        <v>5</v>
      </c>
      <c r="E126" s="7">
        <v>7.8422635241317948</v>
      </c>
      <c r="F126" s="8">
        <f t="shared" si="2"/>
        <v>6.3043379629646647E-5</v>
      </c>
    </row>
    <row r="127" spans="3:6" x14ac:dyDescent="0.3">
      <c r="C127" s="6" t="s">
        <v>328</v>
      </c>
      <c r="D127" s="6" t="s">
        <v>11</v>
      </c>
      <c r="E127" s="7">
        <v>5.8113524795301146</v>
      </c>
      <c r="F127" s="8">
        <f t="shared" si="2"/>
        <v>4.6717035126572759E-5</v>
      </c>
    </row>
    <row r="128" spans="3:6" x14ac:dyDescent="0.3">
      <c r="C128" s="6" t="s">
        <v>125</v>
      </c>
      <c r="D128" s="6" t="s">
        <v>7</v>
      </c>
      <c r="E128" s="7">
        <v>5.5174630490710106</v>
      </c>
      <c r="F128" s="8">
        <f t="shared" si="2"/>
        <v>4.435447961226733E-5</v>
      </c>
    </row>
    <row r="129" spans="3:6" x14ac:dyDescent="0.3">
      <c r="C129" s="6" t="s">
        <v>128</v>
      </c>
      <c r="D129" s="6" t="s">
        <v>5</v>
      </c>
      <c r="E129" s="7">
        <v>4.9172122472527917</v>
      </c>
      <c r="F129" s="8">
        <f t="shared" si="2"/>
        <v>3.9529107568139902E-5</v>
      </c>
    </row>
    <row r="130" spans="3:6" x14ac:dyDescent="0.3">
      <c r="C130" s="6" t="s">
        <v>230</v>
      </c>
      <c r="D130" s="6" t="s">
        <v>5</v>
      </c>
      <c r="E130" s="7">
        <v>4.5627802753251672</v>
      </c>
      <c r="F130" s="8">
        <f t="shared" si="2"/>
        <v>3.6679855016200031E-5</v>
      </c>
    </row>
    <row r="131" spans="3:6" x14ac:dyDescent="0.3">
      <c r="C131" s="6" t="s">
        <v>231</v>
      </c>
      <c r="D131" s="6" t="s">
        <v>5</v>
      </c>
      <c r="E131" s="7">
        <v>4.49216760561103</v>
      </c>
      <c r="F131" s="8">
        <f t="shared" si="2"/>
        <v>3.6112204958311413E-5</v>
      </c>
    </row>
    <row r="132" spans="3:6" x14ac:dyDescent="0.3">
      <c r="C132" s="6" t="s">
        <v>49</v>
      </c>
      <c r="D132" s="6" t="s">
        <v>5</v>
      </c>
      <c r="E132" s="7">
        <v>4.25508140572515</v>
      </c>
      <c r="F132" s="8">
        <f t="shared" si="2"/>
        <v>3.4206286436399648E-5</v>
      </c>
    </row>
    <row r="133" spans="3:6" x14ac:dyDescent="0.3">
      <c r="C133" s="6" t="s">
        <v>108</v>
      </c>
      <c r="D133" s="6" t="s">
        <v>7</v>
      </c>
      <c r="E133" s="7">
        <v>3.9725067115176671</v>
      </c>
      <c r="F133" s="8">
        <f t="shared" si="2"/>
        <v>3.1934689254561022E-5</v>
      </c>
    </row>
    <row r="134" spans="3:6" ht="39.6" x14ac:dyDescent="0.3">
      <c r="C134" s="6" t="s">
        <v>135</v>
      </c>
      <c r="D134" s="6" t="s">
        <v>7</v>
      </c>
      <c r="E134" s="7">
        <v>3.5128627588951531</v>
      </c>
      <c r="F134" s="8">
        <f t="shared" si="2"/>
        <v>2.8239645328724504E-5</v>
      </c>
    </row>
    <row r="135" spans="3:6" x14ac:dyDescent="0.3">
      <c r="C135" s="6" t="s">
        <v>116</v>
      </c>
      <c r="D135" s="6" t="s">
        <v>7</v>
      </c>
      <c r="E135" s="7">
        <v>3.3198973261361857</v>
      </c>
      <c r="F135" s="8">
        <f t="shared" si="2"/>
        <v>2.668841040842521E-5</v>
      </c>
    </row>
    <row r="136" spans="3:6" x14ac:dyDescent="0.3">
      <c r="C136" s="6" t="s">
        <v>236</v>
      </c>
      <c r="D136" s="6" t="s">
        <v>5</v>
      </c>
      <c r="E136" s="7">
        <v>3.2999603373798441</v>
      </c>
      <c r="F136" s="8">
        <f t="shared" si="2"/>
        <v>2.6528138422286211E-5</v>
      </c>
    </row>
    <row r="137" spans="3:6" x14ac:dyDescent="0.3">
      <c r="C137" s="6" t="s">
        <v>220</v>
      </c>
      <c r="D137" s="6" t="s">
        <v>5</v>
      </c>
      <c r="E137" s="7">
        <v>3.2744142144129</v>
      </c>
      <c r="F137" s="8">
        <f t="shared" si="2"/>
        <v>2.6322775018810301E-5</v>
      </c>
    </row>
    <row r="138" spans="3:6" x14ac:dyDescent="0.3">
      <c r="C138" s="6" t="s">
        <v>109</v>
      </c>
      <c r="D138" s="6" t="s">
        <v>5</v>
      </c>
      <c r="E138" s="7">
        <v>3.2274005159603121</v>
      </c>
      <c r="F138" s="8">
        <f t="shared" ref="F138:F160" si="3">+E138/$E$7</f>
        <v>2.5944835355061451E-5</v>
      </c>
    </row>
    <row r="139" spans="3:6" x14ac:dyDescent="0.3">
      <c r="C139" s="6" t="s">
        <v>134</v>
      </c>
      <c r="D139" s="6" t="s">
        <v>7</v>
      </c>
      <c r="E139" s="7">
        <v>3.1195676911061132</v>
      </c>
      <c r="F139" s="8">
        <f t="shared" si="3"/>
        <v>2.5077975207745365E-5</v>
      </c>
    </row>
    <row r="140" spans="3:6" x14ac:dyDescent="0.3">
      <c r="C140" s="6" t="s">
        <v>133</v>
      </c>
      <c r="D140" s="6" t="s">
        <v>7</v>
      </c>
      <c r="E140" s="7">
        <v>3.1195676911061132</v>
      </c>
      <c r="F140" s="8">
        <f t="shared" si="3"/>
        <v>2.5077975207745365E-5</v>
      </c>
    </row>
    <row r="141" spans="3:6" x14ac:dyDescent="0.3">
      <c r="C141" s="6" t="s">
        <v>219</v>
      </c>
      <c r="D141" s="6" t="s">
        <v>5</v>
      </c>
      <c r="E141" s="7">
        <v>2.9496816260812011</v>
      </c>
      <c r="F141" s="8">
        <f t="shared" si="3"/>
        <v>2.3712273627047963E-5</v>
      </c>
    </row>
    <row r="142" spans="3:6" x14ac:dyDescent="0.3">
      <c r="C142" s="6" t="s">
        <v>329</v>
      </c>
      <c r="D142" s="6" t="s">
        <v>11</v>
      </c>
      <c r="E142" s="7">
        <v>2.8497154819739312</v>
      </c>
      <c r="F142" s="8">
        <f t="shared" si="3"/>
        <v>2.2908653147619572E-5</v>
      </c>
    </row>
    <row r="143" spans="3:6" x14ac:dyDescent="0.3">
      <c r="C143" s="6" t="s">
        <v>330</v>
      </c>
      <c r="D143" s="6" t="s">
        <v>11</v>
      </c>
      <c r="E143" s="7">
        <v>2.608135507888107</v>
      </c>
      <c r="F143" s="8">
        <f t="shared" si="3"/>
        <v>2.0966609505455827E-5</v>
      </c>
    </row>
    <row r="144" spans="3:6" x14ac:dyDescent="0.3">
      <c r="C144" s="6" t="s">
        <v>331</v>
      </c>
      <c r="D144" s="6" t="s">
        <v>11</v>
      </c>
      <c r="E144" s="7">
        <v>2.493191029724585</v>
      </c>
      <c r="F144" s="8">
        <f t="shared" si="3"/>
        <v>2.004257930028661E-5</v>
      </c>
    </row>
    <row r="145" spans="3:6" x14ac:dyDescent="0.3">
      <c r="C145" s="6" t="s">
        <v>237</v>
      </c>
      <c r="D145" s="6" t="s">
        <v>5</v>
      </c>
      <c r="E145" s="7">
        <v>2.4086370780892139</v>
      </c>
      <c r="F145" s="8">
        <f t="shared" si="3"/>
        <v>1.9362856302489797E-5</v>
      </c>
    </row>
    <row r="146" spans="3:6" x14ac:dyDescent="0.3">
      <c r="C146" s="6" t="s">
        <v>332</v>
      </c>
      <c r="D146" s="6" t="s">
        <v>5</v>
      </c>
      <c r="E146" s="7">
        <v>2.0312378341727708</v>
      </c>
      <c r="F146" s="8">
        <f t="shared" si="3"/>
        <v>1.6328971540398743E-5</v>
      </c>
    </row>
    <row r="147" spans="3:6" x14ac:dyDescent="0.3">
      <c r="C147" s="6" t="s">
        <v>110</v>
      </c>
      <c r="D147" s="6" t="s">
        <v>5</v>
      </c>
      <c r="E147" s="7">
        <v>1.6172387429473929</v>
      </c>
      <c r="F147" s="8">
        <f t="shared" si="3"/>
        <v>1.3000863297907657E-5</v>
      </c>
    </row>
    <row r="148" spans="3:6" x14ac:dyDescent="0.3">
      <c r="C148" s="6" t="s">
        <v>106</v>
      </c>
      <c r="D148" s="6" t="s">
        <v>7</v>
      </c>
      <c r="E148" s="7">
        <v>1.5030105044056072</v>
      </c>
      <c r="F148" s="8">
        <f t="shared" si="3"/>
        <v>1.2082590890374289E-5</v>
      </c>
    </row>
    <row r="149" spans="3:6" x14ac:dyDescent="0.3">
      <c r="C149" s="6" t="s">
        <v>222</v>
      </c>
      <c r="D149" s="6" t="s">
        <v>5</v>
      </c>
      <c r="E149" s="7">
        <v>1.49157890366007</v>
      </c>
      <c r="F149" s="8">
        <f t="shared" si="3"/>
        <v>1.1990693092836906E-5</v>
      </c>
    </row>
    <row r="150" spans="3:6" x14ac:dyDescent="0.3">
      <c r="C150" s="6" t="s">
        <v>238</v>
      </c>
      <c r="D150" s="6" t="s">
        <v>5</v>
      </c>
      <c r="E150" s="7">
        <v>0.99802735900220796</v>
      </c>
      <c r="F150" s="8">
        <f t="shared" si="3"/>
        <v>8.0230685287148014E-6</v>
      </c>
    </row>
    <row r="151" spans="3:6" x14ac:dyDescent="0.3">
      <c r="C151" s="6" t="s">
        <v>61</v>
      </c>
      <c r="D151" s="6" t="s">
        <v>11</v>
      </c>
      <c r="E151" s="7">
        <v>0.78306400715464619</v>
      </c>
      <c r="F151" s="8">
        <f t="shared" si="3"/>
        <v>6.2949939549280887E-6</v>
      </c>
    </row>
    <row r="152" spans="3:6" x14ac:dyDescent="0.3">
      <c r="C152" s="6" t="s">
        <v>149</v>
      </c>
      <c r="D152" s="6" t="s">
        <v>5</v>
      </c>
      <c r="E152" s="7">
        <v>0.63908960677474624</v>
      </c>
      <c r="F152" s="8">
        <f t="shared" si="3"/>
        <v>5.1375943403690209E-6</v>
      </c>
    </row>
    <row r="153" spans="3:6" x14ac:dyDescent="0.3">
      <c r="C153" s="6" t="s">
        <v>239</v>
      </c>
      <c r="D153" s="6" t="s">
        <v>5</v>
      </c>
      <c r="E153" s="7">
        <v>0.51655690657685227</v>
      </c>
      <c r="F153" s="8">
        <f t="shared" si="3"/>
        <v>4.1525629764202158E-6</v>
      </c>
    </row>
    <row r="154" spans="3:6" x14ac:dyDescent="0.3">
      <c r="C154" s="6" t="s">
        <v>23</v>
      </c>
      <c r="D154" s="6" t="s">
        <v>5</v>
      </c>
      <c r="E154" s="7">
        <v>0.31399739356426443</v>
      </c>
      <c r="F154" s="8">
        <f t="shared" si="3"/>
        <v>2.5242019506585012E-6</v>
      </c>
    </row>
    <row r="155" spans="3:6" x14ac:dyDescent="0.3">
      <c r="C155" s="6" t="s">
        <v>129</v>
      </c>
      <c r="D155" s="6" t="s">
        <v>18</v>
      </c>
      <c r="E155" s="7">
        <v>0.16688679693498901</v>
      </c>
      <c r="F155" s="8">
        <f t="shared" si="3"/>
        <v>1.3415906851348811E-6</v>
      </c>
    </row>
    <row r="156" spans="3:6" x14ac:dyDescent="0.3">
      <c r="C156" s="6" t="s">
        <v>146</v>
      </c>
      <c r="D156" s="6" t="s">
        <v>9</v>
      </c>
      <c r="E156" s="7">
        <v>9.9999999999997868E-2</v>
      </c>
      <c r="F156" s="8">
        <f t="shared" si="3"/>
        <v>8.0389264445974782E-7</v>
      </c>
    </row>
    <row r="157" spans="3:6" x14ac:dyDescent="0.3">
      <c r="C157" s="6" t="s">
        <v>333</v>
      </c>
      <c r="D157" s="6" t="s">
        <v>18</v>
      </c>
      <c r="E157" s="7">
        <v>9.1348516626936771E-2</v>
      </c>
      <c r="F157" s="8">
        <f t="shared" si="3"/>
        <v>7.3434400598705011E-7</v>
      </c>
    </row>
    <row r="158" spans="3:6" x14ac:dyDescent="0.3">
      <c r="C158" s="6" t="s">
        <v>131</v>
      </c>
      <c r="D158" s="6" t="s">
        <v>9</v>
      </c>
      <c r="E158" s="7">
        <v>1.6401605875628888E-2</v>
      </c>
      <c r="F158" s="8">
        <f t="shared" si="3"/>
        <v>1.3185130320746126E-7</v>
      </c>
    </row>
    <row r="159" spans="3:6" x14ac:dyDescent="0.3">
      <c r="C159" s="6" t="s">
        <v>151</v>
      </c>
      <c r="D159" s="6" t="s">
        <v>7</v>
      </c>
      <c r="E159" s="7">
        <v>1.0000000000000011E-2</v>
      </c>
      <c r="F159" s="8">
        <f t="shared" si="3"/>
        <v>8.0389264445976582E-8</v>
      </c>
    </row>
    <row r="160" spans="3:6" x14ac:dyDescent="0.3">
      <c r="C160" s="6" t="s">
        <v>152</v>
      </c>
      <c r="D160" s="6" t="s">
        <v>18</v>
      </c>
      <c r="E160" s="7">
        <v>5.268345815656046E-3</v>
      </c>
      <c r="F160" s="8">
        <f t="shared" si="3"/>
        <v>4.2351844496762765E-8</v>
      </c>
    </row>
  </sheetData>
  <mergeCells count="3">
    <mergeCell ref="C2:F2"/>
    <mergeCell ref="C3:F3"/>
    <mergeCell ref="C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MOY-230-OK</vt:lpstr>
      <vt:lpstr>SRASVI1_Grupo</vt:lpstr>
      <vt:lpstr>SPS230_Grupo</vt:lpstr>
      <vt:lpstr>NDERIV_Grupo</vt:lpstr>
      <vt:lpstr>CASGBO-OK</vt:lpstr>
      <vt:lpstr>TCPVIRG-OK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cmunoz</cp:lastModifiedBy>
  <dcterms:created xsi:type="dcterms:W3CDTF">2020-01-17T17:18:46Z</dcterms:created>
  <dcterms:modified xsi:type="dcterms:W3CDTF">2020-01-20T16:25:34Z</dcterms:modified>
</cp:coreProperties>
</file>