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0\08-CONCILIACION RMER+PDC AGOSTO\2. DTER_AGOSTO_2020\DTER OFICIAL\Archivos para anexos\"/>
    </mc:Choice>
  </mc:AlternateContent>
  <xr:revisionPtr revIDLastSave="0" documentId="13_ncr:1_{8DAA6AFD-5137-48FB-97FD-9288CAE1D7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io_2020" sheetId="2" r:id="rId1"/>
    <sheet name="BD" sheetId="3" r:id="rId2"/>
  </sheets>
  <definedNames>
    <definedName name="_xlnm._FilterDatabase" localSheetId="1" hidden="1">BD!$A$2:$F$663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4" i="2" l="1"/>
  <c r="F683" i="2"/>
  <c r="F682" i="2"/>
  <c r="F681" i="2"/>
  <c r="F680" i="2"/>
  <c r="F679" i="2"/>
  <c r="F685" i="2" s="1"/>
  <c r="E684" i="2"/>
  <c r="D684" i="2"/>
  <c r="E683" i="2"/>
  <c r="D683" i="2"/>
  <c r="E682" i="2"/>
  <c r="D682" i="2"/>
  <c r="E681" i="2"/>
  <c r="D681" i="2"/>
  <c r="E680" i="2"/>
  <c r="D680" i="2"/>
  <c r="E679" i="2"/>
  <c r="E685" i="2" s="1"/>
  <c r="D679" i="2"/>
  <c r="D685" i="2" s="1"/>
  <c r="K671" i="2"/>
  <c r="J671" i="2"/>
  <c r="E671" i="2"/>
  <c r="D67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ALVARENGA</author>
    <author>mcaguilar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EOR:</t>
        </r>
        <r>
          <rPr>
            <sz val="9"/>
            <color indexed="81"/>
            <rFont val="Tahoma"/>
            <family val="2"/>
          </rPr>
          <t xml:space="preserve">
CRIE-78-2019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EOR:</t>
        </r>
        <r>
          <rPr>
            <sz val="9"/>
            <color indexed="81"/>
            <rFont val="Tahoma"/>
            <family val="2"/>
          </rPr>
          <t xml:space="preserve">
CRIE-88-2019</t>
        </r>
      </text>
    </comment>
    <comment ref="B6" authorId="1" shapeId="0" xr:uid="{00000000-0006-0000-0000-000003000000}">
      <text>
        <r>
          <rPr>
            <sz val="10"/>
            <color rgb="FF000000"/>
            <rFont val="Arial"/>
            <family val="2"/>
          </rPr>
          <t>EOR:
Cuota Mensual por Cargo de Regulación del MER (US$)</t>
        </r>
      </text>
    </comment>
    <comment ref="H6" authorId="1" shapeId="0" xr:uid="{00000000-0006-0000-0000-000004000000}">
      <text>
        <r>
          <rPr>
            <sz val="10"/>
            <color rgb="FF000000"/>
            <rFont val="Arial"/>
            <family val="2"/>
          </rPr>
          <t>EOR:
Cuota Mensual por Servicio de Operación (US$)</t>
        </r>
      </text>
    </comment>
  </commentList>
</comments>
</file>

<file path=xl/sharedStrings.xml><?xml version="1.0" encoding="utf-8"?>
<sst xmlns="http://schemas.openxmlformats.org/spreadsheetml/2006/main" count="3999" uniqueCount="701">
  <si>
    <t>País</t>
  </si>
  <si>
    <t>Energía MWh</t>
  </si>
  <si>
    <t>CRIE</t>
  </si>
  <si>
    <t>EOR</t>
  </si>
  <si>
    <t>Guatemala</t>
  </si>
  <si>
    <t>El Salvador</t>
  </si>
  <si>
    <t>Honduras</t>
  </si>
  <si>
    <t>Nicaragua</t>
  </si>
  <si>
    <t>Costa Rica</t>
  </si>
  <si>
    <t>Panamá</t>
  </si>
  <si>
    <t>Presupuesto Anual CRIE (PACRIE)</t>
  </si>
  <si>
    <t>Presupuesto Anual EOR (PAEOR)</t>
  </si>
  <si>
    <t>PACRIE</t>
  </si>
  <si>
    <t>PAEOR</t>
  </si>
  <si>
    <t>CMCR</t>
  </si>
  <si>
    <t>CMSO</t>
  </si>
  <si>
    <t>#</t>
  </si>
  <si>
    <t>Nombre de Agentes</t>
  </si>
  <si>
    <t>Energía Demandada o Consumida (MWh)</t>
  </si>
  <si>
    <t xml:space="preserve">CMCR por Agente </t>
  </si>
  <si>
    <t xml:space="preserve">CMSO por Agente </t>
  </si>
  <si>
    <t>PANAMÁ</t>
  </si>
  <si>
    <t>6DEDECHI</t>
  </si>
  <si>
    <t>6DEDEMET</t>
  </si>
  <si>
    <t>6DENSA</t>
  </si>
  <si>
    <t>6GACP</t>
  </si>
  <si>
    <t>6GAES</t>
  </si>
  <si>
    <t>6GAES-CHANG</t>
  </si>
  <si>
    <t>6GALTOVALLE</t>
  </si>
  <si>
    <t>6GCALDERA</t>
  </si>
  <si>
    <t>6GCELSIAALT</t>
  </si>
  <si>
    <t>6GCELSIABLM</t>
  </si>
  <si>
    <t>6GCELSIABON</t>
  </si>
  <si>
    <t>6GCELSIACENT</t>
  </si>
  <si>
    <t>6GDESHIDCORP</t>
  </si>
  <si>
    <t>6GEGEISTMO</t>
  </si>
  <si>
    <t>6GENELSOLAR</t>
  </si>
  <si>
    <t>6GGANA</t>
  </si>
  <si>
    <t>6GGENA</t>
  </si>
  <si>
    <t>6GGENPED</t>
  </si>
  <si>
    <t>6GHCAISAN</t>
  </si>
  <si>
    <t>6GHTERIBE</t>
  </si>
  <si>
    <t>6GHYDROPOWER</t>
  </si>
  <si>
    <t>6GJINRO</t>
  </si>
  <si>
    <t>6GMINERAPMA</t>
  </si>
  <si>
    <t>6GPANAM</t>
  </si>
  <si>
    <t>6GPANASOLAR</t>
  </si>
  <si>
    <t>6GPEDREGAL</t>
  </si>
  <si>
    <t>6GPERLANORT</t>
  </si>
  <si>
    <t>6GPERLASUR</t>
  </si>
  <si>
    <t>6GRCHICO</t>
  </si>
  <si>
    <t>6GTECNISOL1</t>
  </si>
  <si>
    <t>6GTECNISOL2</t>
  </si>
  <si>
    <t>6GTECNISOL3</t>
  </si>
  <si>
    <t>6GTECNISOL4</t>
  </si>
  <si>
    <t>6GUEPPME2</t>
  </si>
  <si>
    <t>6UACETIOX</t>
  </si>
  <si>
    <t>6UACMARRI97</t>
  </si>
  <si>
    <t>6UAGCEDICAR</t>
  </si>
  <si>
    <t>6UAGDAVID</t>
  </si>
  <si>
    <t>6UAGPLANTAC</t>
  </si>
  <si>
    <t>6UAGROIND</t>
  </si>
  <si>
    <t>6UAHUEFER85</t>
  </si>
  <si>
    <t>6UALICAPCEDI</t>
  </si>
  <si>
    <t>6UALMACENAJE</t>
  </si>
  <si>
    <t>6UAMPASA</t>
  </si>
  <si>
    <t>6UANCLASM1</t>
  </si>
  <si>
    <t>6UANCLASM2</t>
  </si>
  <si>
    <t>6UANCON_ENT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</si>
  <si>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</si>
  <si>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</si>
  <si>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</si>
  <si>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</si>
  <si>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</si>
  <si>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</si>
  <si>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</si>
  <si>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</si>
  <si>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</si>
  <si>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</si>
  <si>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6UASSAC50</t>
  </si>
  <si>
    <t>6UATRIO1</t>
  </si>
  <si>
    <t>6UAVIPAC</t>
  </si>
  <si>
    <t>6UAVIPACVAC</t>
  </si>
  <si>
    <t>6UBGRALCO64</t>
  </si>
  <si>
    <t>6UBICSA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</si>
  <si>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</si>
  <si>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</si>
  <si>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</si>
  <si>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</si>
  <si>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</si>
  <si>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</si>
  <si>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</si>
  <si>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</si>
  <si>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</si>
  <si>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</si>
  <si>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6UBWESTD</t>
  </si>
  <si>
    <t>6UCABLEONDA</t>
  </si>
  <si>
    <t>6UCADASA_GC</t>
  </si>
  <si>
    <t>6UCARCOCLE</t>
  </si>
  <si>
    <t>6UCASCHITRE</t>
  </si>
  <si>
    <t>6UCASCOCLE</t>
  </si>
  <si>
    <t>6UCCHEBREO</t>
  </si>
  <si>
    <t>6UCCONTAIN13</t>
  </si>
  <si>
    <t>6UCCROWNHRAD</t>
  </si>
  <si>
    <t>6UCDELSABER</t>
  </si>
  <si>
    <t>6UCEDIFRIO</t>
  </si>
  <si>
    <t>6UCEDISADAV</t>
  </si>
  <si>
    <t>6UCEMEX</t>
  </si>
  <si>
    <t>6UCEMEXJDIAZ</t>
  </si>
  <si>
    <t>6UCEMINTER</t>
  </si>
  <si>
    <t>6UCEMINTER2</t>
  </si>
  <si>
    <t>6UCGOLF</t>
  </si>
  <si>
    <t>6UCHSF</t>
  </si>
  <si>
    <t>6UCINEANCLAS</t>
  </si>
  <si>
    <t>6UCINEMMALL</t>
  </si>
  <si>
    <t>6UCINEPAND</t>
  </si>
  <si>
    <t>6UCINEPDOR</t>
  </si>
  <si>
    <t>6UCINEPMP35</t>
  </si>
  <si>
    <t>6UCINEPSOH81</t>
  </si>
  <si>
    <t>6UCINEPWE54</t>
  </si>
  <si>
    <t>6UCLARO</t>
  </si>
  <si>
    <t>6UCMATTM</t>
  </si>
  <si>
    <t>6UCMP1</t>
  </si>
  <si>
    <t>6UCMP2</t>
  </si>
  <si>
    <t>6UCNAL</t>
  </si>
  <si>
    <t>6UCONDA12OC</t>
  </si>
  <si>
    <t>6UCONTRAL</t>
  </si>
  <si>
    <t>6UCORUNA13</t>
  </si>
  <si>
    <t>6UCPBCEN31</t>
  </si>
  <si>
    <t>6UCROWNPMA</t>
  </si>
  <si>
    <t>6UCSS</t>
  </si>
  <si>
    <t>6UCUNION20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</si>
  <si>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</si>
  <si>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</si>
  <si>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</si>
  <si>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</si>
  <si>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</si>
  <si>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</si>
  <si>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</si>
  <si>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</si>
  <si>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</si>
  <si>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</si>
  <si>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</si>
  <si>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</si>
  <si>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</si>
  <si>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</si>
  <si>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</si>
  <si>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</si>
  <si>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</si>
  <si>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</si>
  <si>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</si>
  <si>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</si>
  <si>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</si>
  <si>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</si>
  <si>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6UDICARI03</t>
  </si>
  <si>
    <t>6UDIGIPMA</t>
  </si>
  <si>
    <t>6UDOIT12OC</t>
  </si>
  <si>
    <t>6UDOITALB</t>
  </si>
  <si>
    <t>6UDOITBGOL</t>
  </si>
  <si>
    <t>6UDOITCENT</t>
  </si>
  <si>
    <t>6UDOITCHI</t>
  </si>
  <si>
    <t>6UDOITDAV80</t>
  </si>
  <si>
    <t>6UDOITDOR</t>
  </si>
  <si>
    <t>6UDOITLDON</t>
  </si>
  <si>
    <t>6UDOITLPUE</t>
  </si>
  <si>
    <t>6UDOITTOC</t>
  </si>
  <si>
    <t>6UDOITVZAI</t>
  </si>
  <si>
    <t>6UDOITWES</t>
  </si>
  <si>
    <t>6UEBELL</t>
  </si>
  <si>
    <t>6UECSA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</si>
  <si>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</si>
  <si>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</si>
  <si>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</si>
  <si>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</si>
  <si>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</si>
  <si>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</si>
  <si>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</si>
  <si>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</si>
  <si>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</si>
  <si>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</si>
  <si>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</si>
  <si>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</si>
  <si>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</si>
  <si>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</si>
  <si>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</si>
  <si>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</si>
  <si>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</si>
  <si>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</si>
  <si>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</si>
  <si>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</si>
  <si>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</si>
  <si>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</si>
  <si>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</si>
  <si>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</si>
  <si>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</si>
  <si>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</si>
  <si>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6UFARACVAC</t>
  </si>
  <si>
    <t>6UFASANTB81</t>
  </si>
  <si>
    <t>6UFATMUER63</t>
  </si>
  <si>
    <t>6UFAVLUC26</t>
  </si>
  <si>
    <t>6UFCARRIAZO</t>
  </si>
  <si>
    <t>6UFCC</t>
  </si>
  <si>
    <t>6UFC_AGDCE</t>
  </si>
  <si>
    <t>6UFC_BOLERA</t>
  </si>
  <si>
    <t>6UFC_CABIMA</t>
  </si>
  <si>
    <t>6UFC_DORADO</t>
  </si>
  <si>
    <t>6UFC_FUERTE</t>
  </si>
  <si>
    <t>6UFC_GRANEST</t>
  </si>
  <si>
    <t>6UFC_HINTER2</t>
  </si>
  <si>
    <t>6UFC_INTERN1</t>
  </si>
  <si>
    <t>6UFC_LADONA</t>
  </si>
  <si>
    <t>6UFC_LANDES</t>
  </si>
  <si>
    <t>6UFC_PUEBLO</t>
  </si>
  <si>
    <t>6UFC_PZATOC</t>
  </si>
  <si>
    <t>6UFEDUDOR</t>
  </si>
  <si>
    <t>6UFEDUM8</t>
  </si>
  <si>
    <t>6UFETV</t>
  </si>
  <si>
    <t>6UFGALERIA</t>
  </si>
  <si>
    <t>6UFINCENT</t>
  </si>
  <si>
    <t>6UFMOTTA</t>
  </si>
  <si>
    <t>6UFMPLAZ40</t>
  </si>
  <si>
    <t>6UFPARK28</t>
  </si>
  <si>
    <t>6UF_BIN90</t>
  </si>
  <si>
    <t>6UF_CARIBE</t>
  </si>
  <si>
    <t>6UF_CHITRE</t>
  </si>
  <si>
    <t>6UF_CHORRE</t>
  </si>
  <si>
    <t>6UF_MILLER</t>
  </si>
  <si>
    <t>6UF_PNOME</t>
  </si>
  <si>
    <t>6UF_STGO</t>
  </si>
  <si>
    <t>6UF_VLEGRE</t>
  </si>
  <si>
    <t>6UF_ZAITA</t>
  </si>
  <si>
    <t>6UGAMBOA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</si>
  <si>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</si>
  <si>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</si>
  <si>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</si>
  <si>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</si>
  <si>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</si>
  <si>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</si>
  <si>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</si>
  <si>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6UGPH_SAKSMM</t>
  </si>
  <si>
    <t>6UGPH_SAKSSM</t>
  </si>
  <si>
    <t>6UGRANDTOWER</t>
  </si>
  <si>
    <t>6UGSK_JDIAZ</t>
  </si>
  <si>
    <t>6UGTOWER</t>
  </si>
  <si>
    <t>6UHAMEGLIO</t>
  </si>
  <si>
    <t>6UHARISTMO</t>
  </si>
  <si>
    <t>6UHBUENAV</t>
  </si>
  <si>
    <t>6UHCARIBE</t>
  </si>
  <si>
    <t>6UHCENTR72</t>
  </si>
  <si>
    <t>6UHCONT</t>
  </si>
  <si>
    <t>6UHCOURTY</t>
  </si>
  <si>
    <t>6UHCROWNETOC</t>
  </si>
  <si>
    <t>6UHHINN</t>
  </si>
  <si>
    <t>6UHHINNEX67</t>
  </si>
  <si>
    <t>6UHIPICA</t>
  </si>
  <si>
    <t>6UHITALIANA</t>
  </si>
  <si>
    <t>6UHOSPNAC</t>
  </si>
  <si>
    <t>6UHPALACIOS</t>
  </si>
  <si>
    <t>6UHPANAMA</t>
  </si>
  <si>
    <t>6UHPBLANCA</t>
  </si>
  <si>
    <t>6UHPBONITA</t>
  </si>
  <si>
    <t>6UHPPACIFICA</t>
  </si>
  <si>
    <t>6UHPROPERT</t>
  </si>
  <si>
    <t>6UHRIANTOC</t>
  </si>
  <si>
    <t>6UHRIU</t>
  </si>
  <si>
    <t>6UHSANFE20</t>
  </si>
  <si>
    <t>6UHSDIAMOND</t>
  </si>
  <si>
    <t>6UHSMARIA</t>
  </si>
  <si>
    <t>6UHSOLOY</t>
  </si>
  <si>
    <t>6UHUNGSHENG</t>
  </si>
  <si>
    <t>6UHWESTINCE</t>
  </si>
  <si>
    <t>6UHWYND_AB</t>
  </si>
  <si>
    <t>6UHYATTPLACE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</si>
  <si>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</si>
  <si>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</si>
  <si>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</si>
  <si>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</si>
  <si>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</si>
  <si>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</si>
  <si>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</si>
  <si>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</si>
  <si>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</si>
  <si>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</si>
  <si>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</si>
  <si>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</si>
  <si>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</si>
  <si>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</si>
  <si>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6UKFCBETANIA</t>
  </si>
  <si>
    <t>6UKFCCENTEN</t>
  </si>
  <si>
    <t>6UKFCCHITRE</t>
  </si>
  <si>
    <t>6UKFCMANANIT</t>
  </si>
  <si>
    <t>6UKFCMILLA8</t>
  </si>
  <si>
    <t>6UKFCSTGO</t>
  </si>
  <si>
    <t>6ULAPRENSA</t>
  </si>
  <si>
    <t>6ULAVERY96</t>
  </si>
  <si>
    <t>6ULEMERID</t>
  </si>
  <si>
    <t>6ULONDONREG</t>
  </si>
  <si>
    <t>6ULUNAB</t>
  </si>
  <si>
    <t>6UMACELLO</t>
  </si>
  <si>
    <t>6UMAJESTIC</t>
  </si>
  <si>
    <t>6UMANZANILLO</t>
  </si>
  <si>
    <t>6UMARRAI43</t>
  </si>
  <si>
    <t>6UMARRIOTT</t>
  </si>
  <si>
    <t>6UMAYSZL1</t>
  </si>
  <si>
    <t>6UMAZUL</t>
  </si>
  <si>
    <t>6UMBGOLF92</t>
  </si>
  <si>
    <t>6UMCALI43</t>
  </si>
  <si>
    <t>6UMCALID42</t>
  </si>
  <si>
    <t>6UMCHITRE86</t>
  </si>
  <si>
    <t>6UMCORO12</t>
  </si>
  <si>
    <t>6UMCSUR88</t>
  </si>
  <si>
    <t>6UMC_ARRCAB</t>
  </si>
  <si>
    <t>6UMC_ARRCHC</t>
  </si>
  <si>
    <t>6UMED12OC</t>
  </si>
  <si>
    <t>6UMEDCBAN</t>
  </si>
  <si>
    <t>6UMEDIPAN</t>
  </si>
  <si>
    <t>6UMEGAD</t>
  </si>
  <si>
    <t>6UMEGAMALL</t>
  </si>
  <si>
    <t>6UMELOEA</t>
  </si>
  <si>
    <t>6UMELOMM</t>
  </si>
  <si>
    <t>6UMELORA</t>
  </si>
  <si>
    <t>6UMELOSC</t>
  </si>
  <si>
    <t>6UMETALPAN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</si>
  <si>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</si>
  <si>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</si>
  <si>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</si>
  <si>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</si>
  <si>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</si>
  <si>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</si>
  <si>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</si>
  <si>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</si>
  <si>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</si>
  <si>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</si>
  <si>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</si>
  <si>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</si>
  <si>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</si>
  <si>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</si>
  <si>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</si>
  <si>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</si>
  <si>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</si>
  <si>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</si>
  <si>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</si>
  <si>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6UNESTLEVILA</t>
  </si>
  <si>
    <t>6UNIELSPED</t>
  </si>
  <si>
    <t>6UNIKOBAL</t>
  </si>
  <si>
    <t>6UNIKOC50</t>
  </si>
  <si>
    <t>6UNIKODORADO</t>
  </si>
  <si>
    <t>6UNIKOPBLOS</t>
  </si>
  <si>
    <t>6UNIKOPME</t>
  </si>
  <si>
    <t>6UNIKORABAJO</t>
  </si>
  <si>
    <t>6UNIKOTER</t>
  </si>
  <si>
    <t>6UOASISTROP</t>
  </si>
  <si>
    <t>6UOCEANIA</t>
  </si>
  <si>
    <t>6UOCEANTWO</t>
  </si>
  <si>
    <t>6UOPENBLUE1</t>
  </si>
  <si>
    <t>6UOPENBLUE2</t>
  </si>
  <si>
    <t>6UORONORTE</t>
  </si>
  <si>
    <t>6UPASCUAL</t>
  </si>
  <si>
    <t>6UPCLUB12OCT</t>
  </si>
  <si>
    <t>6UPCLUBVAR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</si>
  <si>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</si>
  <si>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</si>
  <si>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</si>
  <si>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</si>
  <si>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</si>
  <si>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</si>
  <si>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</si>
  <si>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</si>
  <si>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</si>
  <si>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</si>
  <si>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</si>
  <si>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6UPFOTOZLIB2</t>
  </si>
  <si>
    <t>6UPGENERALES</t>
  </si>
  <si>
    <t>6UPHACQUA1</t>
  </si>
  <si>
    <t>6UPHCECCLUB</t>
  </si>
  <si>
    <t>6UPHDREAM</t>
  </si>
  <si>
    <t>6UPHGLOB78</t>
  </si>
  <si>
    <t>6UPHMMALL</t>
  </si>
  <si>
    <t>6UPHPANAMAR</t>
  </si>
  <si>
    <t>6UPHPEARL</t>
  </si>
  <si>
    <t>6UPHTOC71</t>
  </si>
  <si>
    <t>6UPHVITRI85</t>
  </si>
  <si>
    <t>6UPISO13</t>
  </si>
  <si>
    <t>6UPLASTIG25</t>
  </si>
  <si>
    <t>6UPMAR1</t>
  </si>
  <si>
    <t>6UPOTMEN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</si>
  <si>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</si>
  <si>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</si>
  <si>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</si>
  <si>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</si>
  <si>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</si>
  <si>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</si>
  <si>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</si>
  <si>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</si>
  <si>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</si>
  <si>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</si>
  <si>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</si>
  <si>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</si>
  <si>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</si>
  <si>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</si>
  <si>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</si>
  <si>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6UPTPCAZUL</t>
  </si>
  <si>
    <t>6UPTPCGL</t>
  </si>
  <si>
    <t>6UPTPPSA</t>
  </si>
  <si>
    <t>6UPTPPSB</t>
  </si>
  <si>
    <t>6UPURISSIMA</t>
  </si>
  <si>
    <t>6UP_SLIBRADA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</si>
  <si>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</si>
  <si>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</si>
  <si>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</si>
  <si>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</si>
  <si>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</si>
  <si>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</si>
  <si>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</si>
  <si>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6UREYCALLE13</t>
  </si>
  <si>
    <t>6UREYCALLE50</t>
  </si>
  <si>
    <t>6UREYCALLE7</t>
  </si>
  <si>
    <t>6UREYCEDIM8</t>
  </si>
  <si>
    <t>6UREYCENTEN</t>
  </si>
  <si>
    <t>6UREYCESTE</t>
  </si>
  <si>
    <t>6UREYCHANIS</t>
  </si>
  <si>
    <t>6UREYCHORRE</t>
  </si>
  <si>
    <t>6UREYCORONA</t>
  </si>
  <si>
    <t>6UREYCVERDE</t>
  </si>
  <si>
    <t>6UREYDAVID</t>
  </si>
  <si>
    <t>6UREYDORADO</t>
  </si>
  <si>
    <t>6UREYLEFEVRE</t>
  </si>
  <si>
    <t>6UREYMILLA8</t>
  </si>
  <si>
    <t>6UREYMPCAB</t>
  </si>
  <si>
    <t>6UREYMPVMAR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</si>
  <si>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</si>
  <si>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</si>
  <si>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</si>
  <si>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</si>
  <si>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</si>
  <si>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</si>
  <si>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</si>
  <si>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</si>
  <si>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</si>
  <si>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</si>
  <si>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</si>
  <si>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</si>
  <si>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6UROMBOLIVAR</t>
  </si>
  <si>
    <t>6UROMBUGABA</t>
  </si>
  <si>
    <t>6UROMDOLEG</t>
  </si>
  <si>
    <t>6UROMLARIV</t>
  </si>
  <si>
    <t>6UROMPDAVID</t>
  </si>
  <si>
    <t>6UROMPTOARM</t>
  </si>
  <si>
    <t>6UROMSMATEO</t>
  </si>
  <si>
    <t>6UROROCRIST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</si>
  <si>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</si>
  <si>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</si>
  <si>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</si>
  <si>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</si>
  <si>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</si>
  <si>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</si>
  <si>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</si>
  <si>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</si>
  <si>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</si>
  <si>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</si>
  <si>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</si>
  <si>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</si>
  <si>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</si>
  <si>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</si>
  <si>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</si>
  <si>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</si>
  <si>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</si>
  <si>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</si>
  <si>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6US99_CENCAL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</si>
  <si>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</si>
  <si>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</si>
  <si>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</si>
  <si>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</si>
  <si>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</si>
  <si>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</si>
  <si>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</si>
  <si>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</si>
  <si>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</si>
  <si>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</si>
  <si>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</si>
  <si>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</si>
  <si>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</si>
  <si>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</si>
  <si>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</si>
  <si>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</si>
  <si>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</si>
  <si>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</si>
  <si>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</si>
  <si>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</si>
  <si>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</si>
  <si>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</si>
  <si>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</si>
  <si>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</si>
  <si>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</si>
  <si>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</si>
  <si>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</si>
  <si>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</si>
  <si>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</si>
  <si>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</si>
  <si>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</si>
  <si>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</si>
  <si>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6USCARCHITRE</t>
  </si>
  <si>
    <t>6USCARCLLAN</t>
  </si>
  <si>
    <t>6USCARPME</t>
  </si>
  <si>
    <t>6USCARTABLAS</t>
  </si>
  <si>
    <t>6USCARTSAN</t>
  </si>
  <si>
    <t>6USCARVALG</t>
  </si>
  <si>
    <t>6USERCOTEL</t>
  </si>
  <si>
    <t>6USERVICAR</t>
  </si>
  <si>
    <t>6USFAMILIA</t>
  </si>
  <si>
    <t>6USHELTER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</si>
  <si>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</si>
  <si>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</si>
  <si>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</si>
  <si>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</si>
  <si>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</si>
  <si>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</si>
  <si>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</si>
  <si>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6UTAJO_TEC</t>
  </si>
  <si>
    <t>6UTAJO_VAC</t>
  </si>
  <si>
    <t>6UTBELLDOR</t>
  </si>
  <si>
    <t>6UTDNO_CHO</t>
  </si>
  <si>
    <t>6UTDNO_PAV</t>
  </si>
  <si>
    <t>6UTDNO_PMA</t>
  </si>
  <si>
    <t>6UTELECTOR</t>
  </si>
  <si>
    <t>6UTENTOWER</t>
  </si>
  <si>
    <t>6UTHEPOINT</t>
  </si>
  <si>
    <t>6UTMECDEP</t>
  </si>
  <si>
    <t>6UTORREALBA</t>
  </si>
  <si>
    <t>6UTORREPMA</t>
  </si>
  <si>
    <t>6UTOWNCENTER</t>
  </si>
  <si>
    <t>6UTUBOTEC</t>
  </si>
  <si>
    <t>6UTVNCAZUL</t>
  </si>
  <si>
    <t>6UTZANETATOS</t>
  </si>
  <si>
    <t>6UUIP</t>
  </si>
  <si>
    <t>6UVH_CIA</t>
  </si>
  <si>
    <t>6UVH_DES</t>
  </si>
  <si>
    <t>6UVH_TOC</t>
  </si>
  <si>
    <t>6UVIVUNIDOS</t>
  </si>
  <si>
    <t>6UVMERCA</t>
  </si>
  <si>
    <t>6UXACACIA</t>
  </si>
  <si>
    <t>6UXALBROOK</t>
  </si>
  <si>
    <t>6UXANCLAS</t>
  </si>
  <si>
    <t>6UXARRAIJ</t>
  </si>
  <si>
    <t>6UXBUGABA</t>
  </si>
  <si>
    <t>6UXCATIVA</t>
  </si>
  <si>
    <t>6UXCHANG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</si>
  <si>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</si>
  <si>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</si>
  <si>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</si>
  <si>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</si>
  <si>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</si>
  <si>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</si>
  <si>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</si>
  <si>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6UXMRICO</t>
  </si>
  <si>
    <t>6UXOAGUA</t>
  </si>
  <si>
    <t>6UXOFICENT</t>
  </si>
  <si>
    <t>6UXPACORA</t>
  </si>
  <si>
    <t>6UXPNOME</t>
  </si>
  <si>
    <t>6UXPUEBLO</t>
  </si>
  <si>
    <t>6UXSBANITA</t>
  </si>
  <si>
    <t>6UXSMGTO</t>
  </si>
  <si>
    <t>6UXSTGO</t>
  </si>
  <si>
    <t>6UXTRANSIST</t>
  </si>
  <si>
    <t>6UXVALEGRE</t>
  </si>
  <si>
    <t>6UXVLUCRE</t>
  </si>
  <si>
    <t>COSTA RICA</t>
  </si>
  <si>
    <t>5DICE</t>
  </si>
  <si>
    <t>NICARAGUA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</si>
  <si>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</si>
  <si>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</si>
  <si>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</si>
  <si>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</si>
  <si>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</si>
  <si>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</si>
  <si>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</si>
  <si>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</si>
  <si>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</si>
  <si>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</si>
  <si>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</si>
  <si>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</si>
  <si>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</si>
  <si>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</si>
  <si>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</si>
  <si>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</si>
  <si>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</si>
  <si>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</si>
  <si>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</si>
  <si>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</si>
  <si>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</si>
  <si>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</si>
  <si>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</si>
  <si>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</si>
  <si>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</si>
  <si>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</si>
  <si>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</si>
  <si>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</si>
  <si>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</si>
  <si>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</si>
  <si>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</si>
  <si>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</si>
  <si>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</si>
  <si>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</si>
  <si>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</si>
  <si>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</si>
  <si>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</si>
  <si>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4UZFLP</t>
  </si>
  <si>
    <t>HONDURAS</t>
  </si>
  <si>
    <t>3DENEE</t>
  </si>
  <si>
    <t>EL SALVADOR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</si>
  <si>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</si>
  <si>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</si>
  <si>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</si>
  <si>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</si>
  <si>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</si>
  <si>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</si>
  <si>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</si>
  <si>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</si>
  <si>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2C_C51</t>
  </si>
  <si>
    <t>2C_C58</t>
  </si>
  <si>
    <t>2C_C60</t>
  </si>
  <si>
    <t>2C_C61</t>
  </si>
  <si>
    <t>2C_C64</t>
  </si>
  <si>
    <t>2C_C66</t>
  </si>
  <si>
    <t>2C_C67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</si>
  <si>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</si>
  <si>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</si>
  <si>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</si>
  <si>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</si>
  <si>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</si>
  <si>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</si>
  <si>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</si>
  <si>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</si>
  <si>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</si>
  <si>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</si>
  <si>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</si>
  <si>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</si>
  <si>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</si>
  <si>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</si>
  <si>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</si>
  <si>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</si>
  <si>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</si>
  <si>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</si>
  <si>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</si>
  <si>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</si>
  <si>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</si>
  <si>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</si>
  <si>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</si>
  <si>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2G_G12</t>
  </si>
  <si>
    <t>2G_G13</t>
  </si>
  <si>
    <t>2G_G14</t>
  </si>
  <si>
    <t>2G_G16</t>
  </si>
  <si>
    <t>2U_U02</t>
  </si>
  <si>
    <t>2U_U05</t>
  </si>
  <si>
    <t>GUATEMALA</t>
  </si>
  <si>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</si>
  <si>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</si>
  <si>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</si>
  <si>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</si>
  <si>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</si>
  <si>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</si>
  <si>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</si>
  <si>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</si>
  <si>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</si>
  <si>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</si>
  <si>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</si>
  <si>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</si>
  <si>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</si>
  <si>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</si>
  <si>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</si>
  <si>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</si>
  <si>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</si>
  <si>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</si>
  <si>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</si>
  <si>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</si>
  <si>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1GGENEMGEE</t>
  </si>
  <si>
    <t>1UGUSAGJIC</t>
  </si>
  <si>
    <t>1UGUSEMGEE</t>
  </si>
  <si>
    <t>1UGUSENRSW</t>
  </si>
  <si>
    <t>1UGUSENTRI</t>
  </si>
  <si>
    <t>1UGUSGUAMO</t>
  </si>
  <si>
    <t>1UGUSINMRO</t>
  </si>
  <si>
    <t>1UGUSIRTRA</t>
  </si>
  <si>
    <t>1UGUSOEGYC</t>
  </si>
  <si>
    <t>fecha</t>
  </si>
  <si>
    <t>código_país</t>
  </si>
  <si>
    <t>código_operador</t>
  </si>
  <si>
    <t>demanda (MW)</t>
  </si>
  <si>
    <t>cargo_eor (US$)</t>
  </si>
  <si>
    <t>cargo_crie (US$)</t>
  </si>
  <si>
    <t>PAN</t>
  </si>
  <si>
    <t>NIC</t>
  </si>
  <si>
    <t>HON</t>
  </si>
  <si>
    <t>ELS</t>
  </si>
  <si>
    <t>GUA</t>
  </si>
  <si>
    <t>6UALICAPPLAN</t>
  </si>
  <si>
    <t>6UKNETWORKS</t>
  </si>
  <si>
    <t>6UMOTBODEGA2</t>
  </si>
  <si>
    <t>6UMOTDISPLAY</t>
  </si>
  <si>
    <t>JULIO 2020</t>
  </si>
  <si>
    <t>CRC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</si>
</sst>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&quot;$&quot;#,##0.0000"/>
    <numFmt numFmtId="166" formatCode="dd/mm/yyyy;@"/>
    <numFmt numFmtId="167" formatCode="#,##0.000"/>
    <numFmt numFmtId="168" formatCode="0.00000"/>
    <numFmt numFmtId="169" formatCode="#,##0.00000"/>
  </numFmts>
  <fonts count="3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sz val="11"/>
      <color indexed="62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color rgb="FF000000"/>
      <name val="Helv"/>
      <family val="2"/>
    </font>
    <font>
      <sz val="10"/>
      <color indexed="8"/>
      <name val="MS Sans Serif"/>
      <family val="2"/>
    </font>
    <font>
      <sz val="10"/>
      <color rgb="FF000000"/>
      <name val="Bookman Old Style"/>
      <family val="1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6">
    <xf numFmtId="0" fontId="0" fillId="0" borderId="0"/>
    <xf numFmtId="0" fontId="11" fillId="9" borderId="15"/>
    <xf numFmtId="0" fontId="8" fillId="9" borderId="15"/>
    <xf numFmtId="0" fontId="13" fillId="44" borderId="17"/>
    <xf numFmtId="0" fontId="14" fillId="31" borderId="0"/>
    <xf numFmtId="0" fontId="14" fillId="31" borderId="0"/>
    <xf numFmtId="0" fontId="14" fillId="37" borderId="0"/>
    <xf numFmtId="0" fontId="14" fillId="39" borderId="0"/>
    <xf numFmtId="0" fontId="14" fillId="38" borderId="0"/>
    <xf numFmtId="0" fontId="14" fillId="35" borderId="0"/>
    <xf numFmtId="0" fontId="14" fillId="34" borderId="0"/>
    <xf numFmtId="0" fontId="14" fillId="4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8" fillId="21" borderId="0"/>
    <xf numFmtId="0" fontId="13" fillId="0" borderId="0"/>
    <xf numFmtId="0" fontId="19" fillId="24" borderId="0"/>
    <xf numFmtId="0" fontId="19" fillId="24" borderId="0"/>
    <xf numFmtId="0" fontId="12" fillId="0" borderId="0"/>
    <xf numFmtId="0" fontId="11" fillId="0" borderId="0"/>
    <xf numFmtId="0" fontId="13" fillId="0" borderId="0"/>
    <xf numFmtId="0" fontId="8" fillId="9" borderId="15"/>
    <xf numFmtId="0" fontId="8" fillId="9" borderId="15"/>
    <xf numFmtId="0" fontId="8" fillId="9" borderId="15"/>
    <xf numFmtId="0" fontId="8" fillId="9" borderId="15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44" borderId="17"/>
    <xf numFmtId="0" fontId="13" fillId="0" borderId="0"/>
    <xf numFmtId="0" fontId="12" fillId="0" borderId="0"/>
    <xf numFmtId="0" fontId="8" fillId="20" borderId="0"/>
    <xf numFmtId="0" fontId="8" fillId="0" borderId="0"/>
    <xf numFmtId="0" fontId="11" fillId="28" borderId="0"/>
    <xf numFmtId="0" fontId="13" fillId="0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11" fillId="26" borderId="0"/>
    <xf numFmtId="0" fontId="29" fillId="0" borderId="0"/>
    <xf numFmtId="0" fontId="29" fillId="0" borderId="0"/>
    <xf numFmtId="0" fontId="21" fillId="41" borderId="22"/>
    <xf numFmtId="0" fontId="21" fillId="41" borderId="22"/>
    <xf numFmtId="0" fontId="11" fillId="0" borderId="0"/>
    <xf numFmtId="0" fontId="25" fillId="0" borderId="23"/>
    <xf numFmtId="0" fontId="25" fillId="0" borderId="23"/>
    <xf numFmtId="0" fontId="11" fillId="26" borderId="0"/>
    <xf numFmtId="0" fontId="8" fillId="19" borderId="0"/>
    <xf numFmtId="0" fontId="16" fillId="41" borderId="18"/>
    <xf numFmtId="0" fontId="16" fillId="41" borderId="18"/>
    <xf numFmtId="0" fontId="13" fillId="0" borderId="0"/>
    <xf numFmtId="0" fontId="29" fillId="0" borderId="0"/>
    <xf numFmtId="0" fontId="8" fillId="0" borderId="0"/>
    <xf numFmtId="0" fontId="8" fillId="0" borderId="0"/>
    <xf numFmtId="0" fontId="8" fillId="17" borderId="0"/>
    <xf numFmtId="0" fontId="8" fillId="0" borderId="0"/>
    <xf numFmtId="0" fontId="11" fillId="9" borderId="15"/>
    <xf numFmtId="0" fontId="8" fillId="11" borderId="0"/>
    <xf numFmtId="0" fontId="8" fillId="11" borderId="0"/>
    <xf numFmtId="0" fontId="11" fillId="29" borderId="0"/>
    <xf numFmtId="0" fontId="8" fillId="11" borderId="0"/>
    <xf numFmtId="0" fontId="28" fillId="0" borderId="0"/>
    <xf numFmtId="0" fontId="13" fillId="0" borderId="0"/>
    <xf numFmtId="0" fontId="14" fillId="38" borderId="0"/>
    <xf numFmtId="0" fontId="14" fillId="38" borderId="0"/>
    <xf numFmtId="0" fontId="8" fillId="11" borderId="0"/>
    <xf numFmtId="0" fontId="8" fillId="11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11" fillId="25" borderId="0"/>
    <xf numFmtId="0" fontId="8" fillId="14" borderId="0"/>
    <xf numFmtId="0" fontId="8" fillId="16" borderId="0"/>
    <xf numFmtId="0" fontId="11" fillId="26" borderId="0"/>
    <xf numFmtId="0" fontId="8" fillId="16" borderId="0"/>
    <xf numFmtId="0" fontId="8" fillId="16" borderId="0"/>
    <xf numFmtId="0" fontId="13" fillId="0" borderId="0"/>
    <xf numFmtId="0" fontId="11" fillId="0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19" fillId="24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6" fillId="41" borderId="18"/>
    <xf numFmtId="0" fontId="29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3" fillId="0" borderId="0"/>
    <xf numFmtId="0" fontId="13" fillId="44" borderId="17"/>
    <xf numFmtId="0" fontId="8" fillId="9" borderId="15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30" borderId="0"/>
    <xf numFmtId="0" fontId="28" fillId="0" borderId="26"/>
    <xf numFmtId="0" fontId="27" fillId="0" borderId="25"/>
    <xf numFmtId="0" fontId="8" fillId="0" borderId="0"/>
    <xf numFmtId="0" fontId="27" fillId="0" borderId="25"/>
    <xf numFmtId="0" fontId="8" fillId="12" borderId="0"/>
    <xf numFmtId="0" fontId="13" fillId="0" borderId="0"/>
    <xf numFmtId="0" fontId="13" fillId="0" borderId="0"/>
    <xf numFmtId="0" fontId="13" fillId="0" borderId="0"/>
    <xf numFmtId="0" fontId="8" fillId="12" borderId="0"/>
    <xf numFmtId="0" fontId="14" fillId="35" borderId="0"/>
    <xf numFmtId="0" fontId="14" fillId="34" borderId="0"/>
    <xf numFmtId="0" fontId="14" fillId="34" borderId="0"/>
    <xf numFmtId="0" fontId="14" fillId="35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11" fillId="0" borderId="0"/>
    <xf numFmtId="0" fontId="11" fillId="24" borderId="0"/>
    <xf numFmtId="0" fontId="12" fillId="0" borderId="0"/>
    <xf numFmtId="0" fontId="13" fillId="0" borderId="0"/>
    <xf numFmtId="0" fontId="23" fillId="0" borderId="0"/>
    <xf numFmtId="0" fontId="8" fillId="12" borderId="0"/>
    <xf numFmtId="0" fontId="18" fillId="0" borderId="0"/>
    <xf numFmtId="0" fontId="11" fillId="26" borderId="0"/>
    <xf numFmtId="0" fontId="28" fillId="0" borderId="0"/>
    <xf numFmtId="0" fontId="29" fillId="0" borderId="0"/>
    <xf numFmtId="0" fontId="13" fillId="0" borderId="0"/>
    <xf numFmtId="0" fontId="11" fillId="44" borderId="17"/>
    <xf numFmtId="0" fontId="8" fillId="9" borderId="15"/>
    <xf numFmtId="0" fontId="13" fillId="0" borderId="0"/>
    <xf numFmtId="0" fontId="8" fillId="0" borderId="0"/>
    <xf numFmtId="0" fontId="13" fillId="0" borderId="0"/>
    <xf numFmtId="0" fontId="8" fillId="0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11" fillId="29" borderId="0"/>
    <xf numFmtId="0" fontId="8" fillId="19" borderId="0"/>
    <xf numFmtId="0" fontId="8" fillId="19" borderId="0"/>
    <xf numFmtId="0" fontId="8" fillId="19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5" fillId="25" borderId="0"/>
    <xf numFmtId="0" fontId="8" fillId="11" borderId="0"/>
    <xf numFmtId="0" fontId="8" fillId="11" borderId="0"/>
    <xf numFmtId="0" fontId="13" fillId="0" borderId="0"/>
    <xf numFmtId="0" fontId="11" fillId="0" borderId="0"/>
    <xf numFmtId="0" fontId="8" fillId="0" borderId="0"/>
    <xf numFmtId="0" fontId="7" fillId="42" borderId="19"/>
    <xf numFmtId="0" fontId="7" fillId="42" borderId="19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6" fillId="0" borderId="24"/>
    <xf numFmtId="0" fontId="26" fillId="0" borderId="24"/>
    <xf numFmtId="0" fontId="7" fillId="2" borderId="1"/>
    <xf numFmtId="0" fontId="11" fillId="32" borderId="0"/>
    <xf numFmtId="0" fontId="14" fillId="34" borderId="0"/>
    <xf numFmtId="0" fontId="14" fillId="39" borderId="0"/>
    <xf numFmtId="0" fontId="14" fillId="39" borderId="0"/>
    <xf numFmtId="0" fontId="8" fillId="18" borderId="0"/>
    <xf numFmtId="0" fontId="11" fillId="0" borderId="0"/>
    <xf numFmtId="0" fontId="11" fillId="0" borderId="0"/>
    <xf numFmtId="0" fontId="13" fillId="0" borderId="0"/>
    <xf numFmtId="0" fontId="31" fillId="0" borderId="0"/>
    <xf numFmtId="0" fontId="29" fillId="0" borderId="0"/>
    <xf numFmtId="0" fontId="8" fillId="9" borderId="15"/>
    <xf numFmtId="0" fontId="8" fillId="15" borderId="0"/>
    <xf numFmtId="0" fontId="13" fillId="44" borderId="17"/>
    <xf numFmtId="0" fontId="8" fillId="13" borderId="0"/>
    <xf numFmtId="0" fontId="8" fillId="9" borderId="15"/>
    <xf numFmtId="0" fontId="8" fillId="13" borderId="0"/>
    <xf numFmtId="0" fontId="8" fillId="13" borderId="0"/>
    <xf numFmtId="0" fontId="8" fillId="13" borderId="0"/>
    <xf numFmtId="0" fontId="11" fillId="30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7" fillId="42" borderId="19"/>
    <xf numFmtId="0" fontId="13" fillId="0" borderId="0"/>
    <xf numFmtId="0" fontId="11" fillId="23" borderId="0"/>
    <xf numFmtId="0" fontId="15" fillId="25" borderId="0"/>
    <xf numFmtId="0" fontId="8" fillId="18" borderId="0"/>
    <xf numFmtId="0" fontId="8" fillId="18" borderId="0"/>
    <xf numFmtId="0" fontId="11" fillId="27" borderId="0"/>
    <xf numFmtId="0" fontId="8" fillId="18" borderId="0"/>
    <xf numFmtId="0" fontId="8" fillId="18" borderId="0"/>
    <xf numFmtId="0" fontId="14" fillId="34" borderId="0"/>
    <xf numFmtId="0" fontId="8" fillId="18" borderId="0"/>
    <xf numFmtId="0" fontId="8" fillId="18" borderId="0"/>
    <xf numFmtId="0" fontId="13" fillId="0" borderId="0"/>
    <xf numFmtId="0" fontId="11" fillId="0" borderId="0"/>
    <xf numFmtId="0" fontId="8" fillId="20" borderId="0"/>
    <xf numFmtId="0" fontId="11" fillId="0" borderId="0"/>
    <xf numFmtId="0" fontId="11" fillId="0" borderId="0"/>
    <xf numFmtId="0" fontId="11" fillId="0" borderId="0"/>
    <xf numFmtId="0" fontId="3" fillId="28" borderId="18"/>
    <xf numFmtId="0" fontId="3" fillId="28" borderId="18"/>
    <xf numFmtId="0" fontId="8" fillId="20" borderId="0"/>
    <xf numFmtId="0" fontId="8" fillId="20" borderId="0"/>
    <xf numFmtId="0" fontId="8" fillId="20" borderId="0"/>
    <xf numFmtId="0" fontId="11" fillId="28" borderId="0"/>
    <xf numFmtId="0" fontId="8" fillId="20" borderId="0"/>
    <xf numFmtId="0" fontId="8" fillId="20" borderId="0"/>
    <xf numFmtId="0" fontId="14" fillId="33" borderId="0"/>
    <xf numFmtId="0" fontId="14" fillId="33" borderId="0"/>
    <xf numFmtId="0" fontId="14" fillId="35" borderId="0"/>
    <xf numFmtId="0" fontId="14" fillId="34" borderId="0"/>
    <xf numFmtId="0" fontId="8" fillId="0" borderId="0"/>
    <xf numFmtId="0" fontId="14" fillId="36" borderId="0"/>
    <xf numFmtId="0" fontId="14" fillId="33" borderId="0"/>
    <xf numFmtId="0" fontId="8" fillId="0" borderId="0"/>
    <xf numFmtId="0" fontId="8" fillId="20" borderId="0"/>
    <xf numFmtId="0" fontId="14" fillId="3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12" fillId="0" borderId="0"/>
    <xf numFmtId="0" fontId="22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8" fillId="11" borderId="0"/>
    <xf numFmtId="0" fontId="14" fillId="35" borderId="0"/>
    <xf numFmtId="0" fontId="14" fillId="35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4" fillId="30" borderId="0"/>
    <xf numFmtId="0" fontId="14" fillId="30" borderId="0"/>
    <xf numFmtId="0" fontId="8" fillId="1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1" fillId="0" borderId="0"/>
    <xf numFmtId="0" fontId="20" fillId="43" borderId="0"/>
    <xf numFmtId="0" fontId="15" fillId="25" borderId="0"/>
    <xf numFmtId="0" fontId="8" fillId="0" borderId="0"/>
    <xf numFmtId="0" fontId="17" fillId="0" borderId="20"/>
    <xf numFmtId="0" fontId="8" fillId="0" borderId="0"/>
    <xf numFmtId="0" fontId="8" fillId="21" borderId="0"/>
    <xf numFmtId="0" fontId="8" fillId="21" borderId="0"/>
    <xf numFmtId="0" fontId="8" fillId="9" borderId="15"/>
    <xf numFmtId="0" fontId="8" fillId="9" borderId="15"/>
    <xf numFmtId="0" fontId="13" fillId="0" borderId="0"/>
    <xf numFmtId="0" fontId="8" fillId="9" borderId="15"/>
    <xf numFmtId="0" fontId="8" fillId="9" borderId="15"/>
    <xf numFmtId="0" fontId="8" fillId="21" borderId="0"/>
    <xf numFmtId="0" fontId="8" fillId="21" borderId="0"/>
    <xf numFmtId="0" fontId="8" fillId="21" borderId="0"/>
    <xf numFmtId="0" fontId="11" fillId="32" borderId="0"/>
    <xf numFmtId="0" fontId="8" fillId="21" borderId="0"/>
    <xf numFmtId="0" fontId="8" fillId="2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20"/>
    <xf numFmtId="0" fontId="17" fillId="0" borderId="20"/>
    <xf numFmtId="0" fontId="11" fillId="27" borderId="0"/>
    <xf numFmtId="0" fontId="11" fillId="0" borderId="0"/>
    <xf numFmtId="0" fontId="8" fillId="0" borderId="0"/>
    <xf numFmtId="0" fontId="13" fillId="0" borderId="0"/>
    <xf numFmtId="0" fontId="8" fillId="12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4" fillId="31" borderId="0"/>
    <xf numFmtId="0" fontId="8" fillId="0" borderId="0"/>
    <xf numFmtId="0" fontId="8" fillId="0" borderId="0"/>
    <xf numFmtId="0" fontId="11" fillId="23" borderId="0"/>
    <xf numFmtId="0" fontId="8" fillId="0" borderId="0"/>
    <xf numFmtId="0" fontId="11" fillId="25" borderId="0"/>
    <xf numFmtId="0" fontId="11" fillId="24" borderId="0"/>
    <xf numFmtId="0" fontId="11" fillId="0" borderId="0"/>
    <xf numFmtId="0" fontId="11" fillId="26" borderId="0"/>
    <xf numFmtId="0" fontId="13" fillId="0" borderId="0"/>
    <xf numFmtId="0" fontId="11" fillId="28" borderId="0"/>
    <xf numFmtId="0" fontId="12" fillId="0" borderId="0"/>
    <xf numFmtId="0" fontId="18" fillId="0" borderId="21"/>
    <xf numFmtId="0" fontId="18" fillId="0" borderId="21"/>
    <xf numFmtId="0" fontId="8" fillId="17" borderId="0"/>
    <xf numFmtId="0" fontId="20" fillId="43" borderId="0"/>
    <xf numFmtId="0" fontId="11" fillId="25" borderId="0"/>
    <xf numFmtId="0" fontId="3" fillId="28" borderId="18"/>
    <xf numFmtId="0" fontId="13" fillId="0" borderId="0"/>
    <xf numFmtId="0" fontId="11" fillId="24" borderId="0"/>
    <xf numFmtId="0" fontId="8" fillId="14" borderId="0"/>
    <xf numFmtId="0" fontId="11" fillId="32" borderId="0"/>
    <xf numFmtId="0" fontId="11" fillId="29" borderId="0"/>
    <xf numFmtId="0" fontId="11" fillId="26" borderId="0"/>
    <xf numFmtId="0" fontId="11" fillId="31" borderId="0"/>
    <xf numFmtId="0" fontId="11" fillId="30" borderId="0"/>
    <xf numFmtId="0" fontId="11" fillId="29" borderId="0"/>
    <xf numFmtId="0" fontId="11" fillId="31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13" fillId="0" borderId="0"/>
    <xf numFmtId="0" fontId="8" fillId="15" borderId="0"/>
    <xf numFmtId="0" fontId="8" fillId="15" borderId="0"/>
    <xf numFmtId="0" fontId="13" fillId="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11" fillId="23" borderId="0"/>
    <xf numFmtId="0" fontId="8" fillId="10" borderId="0"/>
    <xf numFmtId="0" fontId="8" fillId="10" borderId="0"/>
    <xf numFmtId="0" fontId="8" fillId="10" borderId="0"/>
    <xf numFmtId="0" fontId="11" fillId="29" borderId="0"/>
    <xf numFmtId="0" fontId="13" fillId="0" borderId="0"/>
    <xf numFmtId="0" fontId="11" fillId="0" borderId="0"/>
    <xf numFmtId="0" fontId="8" fillId="0" borderId="0"/>
    <xf numFmtId="0" fontId="11" fillId="0" borderId="0"/>
    <xf numFmtId="0" fontId="8" fillId="12" borderId="0"/>
    <xf numFmtId="0" fontId="8" fillId="0" borderId="0"/>
    <xf numFmtId="0" fontId="8" fillId="12" borderId="0"/>
    <xf numFmtId="0" fontId="13" fillId="0" borderId="0"/>
    <xf numFmtId="0" fontId="18" fillId="0" borderId="0"/>
    <xf numFmtId="0" fontId="8" fillId="12" borderId="0"/>
    <xf numFmtId="0" fontId="13" fillId="0" borderId="0"/>
    <xf numFmtId="0" fontId="28" fillId="0" borderId="0"/>
    <xf numFmtId="0" fontId="8" fillId="16" borderId="0"/>
    <xf numFmtId="0" fontId="11" fillId="44" borderId="17"/>
    <xf numFmtId="0" fontId="8" fillId="18" borderId="0"/>
    <xf numFmtId="0" fontId="11" fillId="31" borderId="0"/>
    <xf numFmtId="0" fontId="28" fillId="0" borderId="0"/>
    <xf numFmtId="0" fontId="11" fillId="27" borderId="0"/>
    <xf numFmtId="0" fontId="14" fillId="37" borderId="0"/>
    <xf numFmtId="0" fontId="14" fillId="37" borderId="0"/>
    <xf numFmtId="0" fontId="31" fillId="0" borderId="0"/>
    <xf numFmtId="0" fontId="9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21"/>
    <xf numFmtId="0" fontId="29" fillId="0" borderId="0"/>
    <xf numFmtId="0" fontId="29" fillId="0" borderId="0"/>
    <xf numFmtId="0" fontId="18" fillId="0" borderId="0"/>
    <xf numFmtId="0" fontId="14" fillId="36" borderId="0"/>
    <xf numFmtId="0" fontId="14" fillId="36" borderId="0"/>
    <xf numFmtId="0" fontId="11" fillId="29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12" borderId="0"/>
    <xf numFmtId="0" fontId="11" fillId="0" borderId="0"/>
    <xf numFmtId="0" fontId="13" fillId="0" borderId="0"/>
    <xf numFmtId="0" fontId="21" fillId="41" borderId="22"/>
    <xf numFmtId="0" fontId="14" fillId="40" borderId="0"/>
    <xf numFmtId="0" fontId="14" fillId="40" borderId="0"/>
    <xf numFmtId="0" fontId="1" fillId="0" borderId="0"/>
  </cellStyleXfs>
  <cellXfs count="115">
    <xf numFmtId="0" fontId="0" fillId="0" borderId="0" xfId="0"/>
    <xf numFmtId="0" fontId="0" fillId="0" borderId="2" xfId="415" applyFont="1" applyBorder="1"/>
    <xf numFmtId="0" fontId="3" fillId="0" borderId="0" xfId="415" applyFont="1"/>
    <xf numFmtId="0" fontId="0" fillId="0" borderId="3" xfId="415" applyFont="1" applyBorder="1"/>
    <xf numFmtId="0" fontId="0" fillId="0" borderId="4" xfId="415" applyFont="1" applyBorder="1"/>
    <xf numFmtId="0" fontId="0" fillId="0" borderId="0" xfId="415" applyFont="1" applyAlignment="1">
      <alignment horizontal="center" vertical="center" wrapText="1"/>
    </xf>
    <xf numFmtId="0" fontId="4" fillId="0" borderId="10" xfId="415" applyFont="1" applyBorder="1"/>
    <xf numFmtId="0" fontId="4" fillId="0" borderId="2" xfId="415" applyFont="1" applyBorder="1"/>
    <xf numFmtId="0" fontId="4" fillId="0" borderId="0" xfId="415" applyFont="1"/>
    <xf numFmtId="164" fontId="4" fillId="0" borderId="1" xfId="415" applyNumberFormat="1" applyFont="1" applyBorder="1" applyAlignment="1">
      <alignment horizontal="center"/>
    </xf>
    <xf numFmtId="164" fontId="5" fillId="5" borderId="1" xfId="415" applyNumberFormat="1" applyFont="1" applyFill="1" applyBorder="1" applyAlignment="1">
      <alignment horizontal="center"/>
    </xf>
    <xf numFmtId="165" fontId="0" fillId="0" borderId="0" xfId="415" applyNumberFormat="1" applyFont="1" applyAlignment="1">
      <alignment horizontal="center" vertical="center" wrapText="1"/>
    </xf>
    <xf numFmtId="0" fontId="0" fillId="6" borderId="14" xfId="415" applyFont="1" applyFill="1" applyBorder="1" applyAlignment="1">
      <alignment horizontal="center"/>
    </xf>
    <xf numFmtId="2" fontId="4" fillId="0" borderId="11" xfId="415" applyNumberFormat="1" applyFont="1" applyBorder="1" applyAlignment="1">
      <alignment horizontal="right"/>
    </xf>
    <xf numFmtId="2" fontId="4" fillId="0" borderId="0" xfId="415" applyNumberFormat="1" applyFont="1" applyAlignment="1">
      <alignment horizontal="right"/>
    </xf>
    <xf numFmtId="2" fontId="0" fillId="0" borderId="4" xfId="415" applyNumberFormat="1" applyFont="1" applyBorder="1" applyAlignment="1">
      <alignment horizontal="right"/>
    </xf>
    <xf numFmtId="2" fontId="4" fillId="0" borderId="12" xfId="415" applyNumberFormat="1" applyFont="1" applyBorder="1" applyAlignment="1">
      <alignment horizontal="right"/>
    </xf>
    <xf numFmtId="2" fontId="4" fillId="0" borderId="6" xfId="415" applyNumberFormat="1" applyFont="1" applyBorder="1" applyAlignment="1">
      <alignment horizontal="right"/>
    </xf>
    <xf numFmtId="2" fontId="0" fillId="0" borderId="7" xfId="415" applyNumberFormat="1" applyFont="1" applyBorder="1" applyAlignment="1">
      <alignment horizontal="right"/>
    </xf>
    <xf numFmtId="4" fontId="0" fillId="0" borderId="0" xfId="415" applyNumberFormat="1" applyFont="1"/>
    <xf numFmtId="0" fontId="0" fillId="7" borderId="14" xfId="415" applyFont="1" applyFill="1" applyBorder="1" applyAlignment="1">
      <alignment horizontal="center"/>
    </xf>
    <xf numFmtId="0" fontId="0" fillId="0" borderId="0" xfId="415" applyFont="1" applyAlignment="1">
      <alignment horizontal="center"/>
    </xf>
    <xf numFmtId="0" fontId="0" fillId="0" borderId="0" xfId="415" applyFont="1"/>
    <xf numFmtId="2" fontId="0" fillId="0" borderId="6" xfId="415" applyNumberFormat="1" applyFont="1" applyBorder="1" applyAlignment="1">
      <alignment horizontal="right"/>
    </xf>
    <xf numFmtId="2" fontId="0" fillId="0" borderId="0" xfId="415" applyNumberFormat="1" applyFont="1" applyAlignment="1">
      <alignment horizontal="right"/>
    </xf>
    <xf numFmtId="0" fontId="0" fillId="0" borderId="10" xfId="415" applyFont="1" applyBorder="1"/>
    <xf numFmtId="0" fontId="0" fillId="0" borderId="11" xfId="415" applyFont="1" applyBorder="1"/>
    <xf numFmtId="0" fontId="4" fillId="0" borderId="11" xfId="415" applyFont="1" applyBorder="1"/>
    <xf numFmtId="0" fontId="4" fillId="0" borderId="12" xfId="415" applyFont="1" applyBorder="1"/>
    <xf numFmtId="0" fontId="33" fillId="0" borderId="11" xfId="415" applyFont="1" applyBorder="1" applyAlignment="1">
      <alignment horizontal="center"/>
    </xf>
    <xf numFmtId="0" fontId="0" fillId="7" borderId="13" xfId="415" applyFont="1" applyFill="1" applyBorder="1" applyAlignment="1">
      <alignment horizontal="center"/>
    </xf>
    <xf numFmtId="0" fontId="0" fillId="6" borderId="13" xfId="415" applyFont="1" applyFill="1" applyBorder="1" applyAlignment="1">
      <alignment horizontal="center"/>
    </xf>
    <xf numFmtId="0" fontId="0" fillId="3" borderId="30" xfId="415" applyFont="1" applyFill="1" applyBorder="1" applyAlignment="1">
      <alignment vertical="center" wrapText="1"/>
    </xf>
    <xf numFmtId="0" fontId="0" fillId="4" borderId="13" xfId="415" applyFont="1" applyFill="1" applyBorder="1" applyAlignment="1">
      <alignment horizontal="center" vertical="center" wrapText="1"/>
    </xf>
    <xf numFmtId="0" fontId="0" fillId="6" borderId="14" xfId="415" applyFont="1" applyFill="1" applyBorder="1"/>
    <xf numFmtId="0" fontId="0" fillId="3" borderId="28" xfId="415" applyFont="1" applyFill="1" applyBorder="1" applyAlignment="1">
      <alignment vertical="center" wrapText="1"/>
    </xf>
    <xf numFmtId="0" fontId="6" fillId="22" borderId="16" xfId="140" applyFont="1" applyFill="1" applyBorder="1" applyAlignment="1">
      <alignment horizontal="center"/>
    </xf>
    <xf numFmtId="164" fontId="4" fillId="0" borderId="0" xfId="415" applyNumberFormat="1" applyFont="1" applyAlignment="1">
      <alignment horizontal="center"/>
    </xf>
    <xf numFmtId="0" fontId="0" fillId="0" borderId="2" xfId="415" applyFont="1" applyBorder="1" applyAlignment="1">
      <alignment horizontal="center"/>
    </xf>
    <xf numFmtId="164" fontId="4" fillId="0" borderId="6" xfId="415" applyNumberFormat="1" applyFont="1" applyBorder="1" applyAlignment="1">
      <alignment horizontal="center"/>
    </xf>
    <xf numFmtId="0" fontId="4" fillId="0" borderId="3" xfId="415" applyFont="1" applyBorder="1"/>
    <xf numFmtId="0" fontId="4" fillId="0" borderId="4" xfId="415" applyFont="1" applyBorder="1"/>
    <xf numFmtId="2" fontId="4" fillId="0" borderId="4" xfId="415" applyNumberFormat="1" applyFont="1" applyBorder="1" applyAlignment="1">
      <alignment horizontal="right"/>
    </xf>
    <xf numFmtId="2" fontId="4" fillId="0" borderId="7" xfId="415" applyNumberFormat="1" applyFont="1" applyBorder="1" applyAlignment="1">
      <alignment horizontal="right"/>
    </xf>
    <xf numFmtId="0" fontId="1" fillId="6" borderId="28" xfId="415" applyFont="1" applyFill="1" applyBorder="1"/>
    <xf numFmtId="0" fontId="1" fillId="6" borderId="30" xfId="415" applyFont="1" applyFill="1" applyBorder="1"/>
    <xf numFmtId="167" fontId="0" fillId="6" borderId="32" xfId="415" applyNumberFormat="1" applyFont="1" applyFill="1" applyBorder="1"/>
    <xf numFmtId="167" fontId="0" fillId="6" borderId="33" xfId="415" applyNumberFormat="1" applyFont="1" applyFill="1" applyBorder="1"/>
    <xf numFmtId="4" fontId="0" fillId="6" borderId="31" xfId="415" applyNumberFormat="1" applyFont="1" applyFill="1" applyBorder="1" applyAlignment="1">
      <alignment horizontal="right" vertical="center" wrapText="1"/>
    </xf>
    <xf numFmtId="167" fontId="0" fillId="3" borderId="29" xfId="415" applyNumberFormat="1" applyFont="1" applyFill="1" applyBorder="1" applyAlignment="1">
      <alignment horizontal="right" vertical="center" wrapText="1"/>
    </xf>
    <xf numFmtId="167" fontId="0" fillId="3" borderId="1" xfId="415" applyNumberFormat="1" applyFont="1" applyFill="1" applyBorder="1" applyAlignment="1">
      <alignment horizontal="right" vertical="center" wrapText="1"/>
    </xf>
    <xf numFmtId="4" fontId="0" fillId="3" borderId="34" xfId="415" applyNumberFormat="1" applyFont="1" applyFill="1" applyBorder="1" applyAlignment="1">
      <alignment horizontal="right" vertical="center" wrapText="1"/>
    </xf>
    <xf numFmtId="4" fontId="0" fillId="3" borderId="31" xfId="415" applyNumberFormat="1" applyFont="1" applyFill="1" applyBorder="1" applyAlignment="1">
      <alignment horizontal="right" vertical="center" wrapText="1"/>
    </xf>
    <xf numFmtId="167" fontId="34" fillId="45" borderId="35" xfId="415" applyNumberFormat="1" applyFont="1" applyFill="1" applyBorder="1" applyAlignment="1">
      <alignment horizontal="right"/>
    </xf>
    <xf numFmtId="4" fontId="34" fillId="45" borderId="35" xfId="415" applyNumberFormat="1" applyFont="1" applyFill="1" applyBorder="1" applyAlignment="1">
      <alignment horizontal="right" vertical="center" wrapText="1"/>
    </xf>
    <xf numFmtId="167" fontId="0" fillId="6" borderId="34" xfId="415" applyNumberFormat="1" applyFont="1" applyFill="1" applyBorder="1"/>
    <xf numFmtId="0" fontId="34" fillId="4" borderId="35" xfId="415" applyFont="1" applyFill="1" applyBorder="1" applyAlignment="1">
      <alignment horizontal="center" vertical="center" wrapText="1"/>
    </xf>
    <xf numFmtId="0" fontId="0" fillId="46" borderId="35" xfId="415" applyFont="1" applyFill="1" applyBorder="1" applyAlignment="1">
      <alignment horizontal="center"/>
    </xf>
    <xf numFmtId="2" fontId="4" fillId="46" borderId="9" xfId="415" applyNumberFormat="1" applyFont="1" applyFill="1" applyBorder="1" applyAlignment="1">
      <alignment horizontal="center"/>
    </xf>
    <xf numFmtId="2" fontId="4" fillId="46" borderId="35" xfId="415" applyNumberFormat="1" applyFont="1" applyFill="1" applyBorder="1" applyAlignment="1">
      <alignment horizontal="center"/>
    </xf>
    <xf numFmtId="0" fontId="4" fillId="46" borderId="9" xfId="415" applyFont="1" applyFill="1" applyBorder="1" applyAlignment="1">
      <alignment horizontal="center"/>
    </xf>
    <xf numFmtId="0" fontId="0" fillId="0" borderId="36" xfId="415" applyFont="1" applyBorder="1" applyAlignment="1">
      <alignment horizontal="center"/>
    </xf>
    <xf numFmtId="0" fontId="0" fillId="0" borderId="14" xfId="415" applyFont="1" applyBorder="1" applyAlignment="1">
      <alignment horizontal="center"/>
    </xf>
    <xf numFmtId="0" fontId="0" fillId="0" borderId="39" xfId="415" applyFont="1" applyBorder="1" applyAlignment="1">
      <alignment horizontal="center"/>
    </xf>
    <xf numFmtId="0" fontId="4" fillId="6" borderId="27" xfId="415" applyFont="1" applyFill="1" applyBorder="1" applyAlignment="1">
      <alignment horizontal="center" vertical="center"/>
    </xf>
    <xf numFmtId="0" fontId="4" fillId="6" borderId="27" xfId="415" applyFont="1" applyFill="1" applyBorder="1" applyAlignment="1">
      <alignment horizontal="center" vertical="center" wrapText="1"/>
    </xf>
    <xf numFmtId="0" fontId="4" fillId="6" borderId="12" xfId="415" applyFont="1" applyFill="1" applyBorder="1" applyAlignment="1">
      <alignment horizontal="center" vertical="center" wrapText="1"/>
    </xf>
    <xf numFmtId="2" fontId="4" fillId="6" borderId="27" xfId="415" applyNumberFormat="1" applyFont="1" applyFill="1" applyBorder="1" applyAlignment="1">
      <alignment horizontal="center" vertical="center" wrapText="1"/>
    </xf>
    <xf numFmtId="0" fontId="4" fillId="3" borderId="27" xfId="415" applyFont="1" applyFill="1" applyBorder="1" applyAlignment="1">
      <alignment horizontal="center" vertical="center"/>
    </xf>
    <xf numFmtId="0" fontId="4" fillId="3" borderId="27" xfId="415" applyFont="1" applyFill="1" applyBorder="1" applyAlignment="1">
      <alignment horizontal="center" vertical="center" wrapText="1"/>
    </xf>
    <xf numFmtId="2" fontId="4" fillId="3" borderId="27" xfId="415" applyNumberFormat="1" applyFont="1" applyFill="1" applyBorder="1" applyAlignment="1">
      <alignment horizontal="center" vertical="center" wrapText="1"/>
    </xf>
    <xf numFmtId="4" fontId="0" fillId="0" borderId="36" xfId="415" applyNumberFormat="1" applyFont="1" applyBorder="1" applyAlignment="1">
      <alignment horizontal="right" indent="1"/>
    </xf>
    <xf numFmtId="4" fontId="0" fillId="0" borderId="37" xfId="415" applyNumberFormat="1" applyFont="1" applyBorder="1" applyAlignment="1">
      <alignment horizontal="right" indent="1"/>
    </xf>
    <xf numFmtId="4" fontId="0" fillId="0" borderId="14" xfId="415" applyNumberFormat="1" applyFont="1" applyBorder="1" applyAlignment="1">
      <alignment horizontal="right" indent="1"/>
    </xf>
    <xf numFmtId="4" fontId="0" fillId="0" borderId="38" xfId="415" applyNumberFormat="1" applyFont="1" applyBorder="1" applyAlignment="1">
      <alignment horizontal="right" indent="1"/>
    </xf>
    <xf numFmtId="164" fontId="5" fillId="47" borderId="1" xfId="415" applyNumberFormat="1" applyFont="1" applyFill="1" applyBorder="1" applyAlignment="1">
      <alignment horizontal="center"/>
    </xf>
    <xf numFmtId="0" fontId="4" fillId="0" borderId="0" xfId="415" applyFont="1" applyAlignment="1">
      <alignment horizontal="center"/>
    </xf>
    <xf numFmtId="0" fontId="13" fillId="6" borderId="14" xfId="415" applyFont="1" applyFill="1" applyBorder="1" applyAlignment="1">
      <alignment horizontal="center"/>
    </xf>
    <xf numFmtId="0" fontId="13" fillId="6" borderId="14" xfId="415" applyFont="1" applyFill="1" applyBorder="1"/>
    <xf numFmtId="0" fontId="13" fillId="6" borderId="30" xfId="415" applyFont="1" applyFill="1" applyBorder="1"/>
    <xf numFmtId="167" fontId="13" fillId="6" borderId="33" xfId="415" applyNumberFormat="1" applyFont="1" applyFill="1" applyBorder="1"/>
    <xf numFmtId="4" fontId="13" fillId="6" borderId="31" xfId="415" applyNumberFormat="1" applyFont="1" applyFill="1" applyBorder="1" applyAlignment="1">
      <alignment horizontal="right" vertical="center" wrapText="1"/>
    </xf>
    <xf numFmtId="165" fontId="13" fillId="0" borderId="0" xfId="415" applyNumberFormat="1" applyFont="1" applyAlignment="1">
      <alignment horizontal="center" vertical="center" wrapText="1"/>
    </xf>
    <xf numFmtId="0" fontId="13" fillId="7" borderId="14" xfId="415" applyFont="1" applyFill="1" applyBorder="1" applyAlignment="1">
      <alignment horizontal="center"/>
    </xf>
    <xf numFmtId="0" fontId="13" fillId="3" borderId="30" xfId="415" applyFont="1" applyFill="1" applyBorder="1" applyAlignment="1">
      <alignment vertical="center" wrapText="1"/>
    </xf>
    <xf numFmtId="167" fontId="13" fillId="3" borderId="1" xfId="415" applyNumberFormat="1" applyFont="1" applyFill="1" applyBorder="1" applyAlignment="1">
      <alignment horizontal="right" vertical="center" wrapText="1"/>
    </xf>
    <xf numFmtId="4" fontId="13" fillId="3" borderId="31" xfId="415" applyNumberFormat="1" applyFont="1" applyFill="1" applyBorder="1" applyAlignment="1">
      <alignment horizontal="right" vertical="center" wrapText="1"/>
    </xf>
    <xf numFmtId="4" fontId="13" fillId="6" borderId="31" xfId="19" applyNumberFormat="1" applyFont="1" applyFill="1" applyBorder="1" applyAlignment="1">
      <alignment horizontal="right" vertical="center" wrapText="1"/>
    </xf>
    <xf numFmtId="165" fontId="13" fillId="0" borderId="0" xfId="19" applyNumberFormat="1" applyFont="1" applyFill="1" applyAlignment="1">
      <alignment horizontal="center" vertical="center" wrapText="1"/>
    </xf>
    <xf numFmtId="0" fontId="13" fillId="6" borderId="13" xfId="415" applyFont="1" applyFill="1" applyBorder="1" applyAlignment="1">
      <alignment horizontal="center"/>
    </xf>
    <xf numFmtId="0" fontId="13" fillId="4" borderId="13" xfId="415" applyFont="1" applyFill="1" applyBorder="1" applyAlignment="1">
      <alignment horizontal="center" vertical="center" wrapText="1"/>
    </xf>
    <xf numFmtId="0" fontId="13" fillId="6" borderId="28" xfId="415" applyFont="1" applyFill="1" applyBorder="1"/>
    <xf numFmtId="167" fontId="13" fillId="6" borderId="32" xfId="415" applyNumberFormat="1" applyFont="1" applyFill="1" applyBorder="1"/>
    <xf numFmtId="167" fontId="13" fillId="6" borderId="34" xfId="415" applyNumberFormat="1" applyFont="1" applyFill="1" applyBorder="1"/>
    <xf numFmtId="0" fontId="13" fillId="7" borderId="13" xfId="415" applyFont="1" applyFill="1" applyBorder="1" applyAlignment="1">
      <alignment horizontal="center"/>
    </xf>
    <xf numFmtId="0" fontId="13" fillId="3" borderId="28" xfId="415" applyFont="1" applyFill="1" applyBorder="1" applyAlignment="1">
      <alignment vertical="center" wrapText="1"/>
    </xf>
    <xf numFmtId="167" fontId="13" fillId="3" borderId="29" xfId="415" applyNumberFormat="1" applyFont="1" applyFill="1" applyBorder="1" applyAlignment="1">
      <alignment horizontal="right" vertical="center" wrapText="1"/>
    </xf>
    <xf numFmtId="4" fontId="13" fillId="3" borderId="34" xfId="415" applyNumberFormat="1" applyFont="1" applyFill="1" applyBorder="1" applyAlignment="1">
      <alignment horizontal="right" vertical="center" wrapText="1"/>
    </xf>
    <xf numFmtId="0" fontId="13" fillId="45" borderId="35" xfId="415" applyFont="1" applyFill="1" applyBorder="1" applyAlignment="1">
      <alignment horizontal="center"/>
    </xf>
    <xf numFmtId="0" fontId="13" fillId="45" borderId="35" xfId="415" applyFont="1" applyFill="1" applyBorder="1" applyAlignment="1">
      <alignment horizontal="center" vertical="center" wrapText="1"/>
    </xf>
    <xf numFmtId="0" fontId="13" fillId="0" borderId="0" xfId="415" applyFont="1" applyAlignment="1">
      <alignment horizontal="center" vertical="center" wrapText="1"/>
    </xf>
    <xf numFmtId="0" fontId="13" fillId="0" borderId="0" xfId="415" applyFont="1"/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40" xfId="415" applyNumberFormat="1" applyFont="1" applyBorder="1" applyAlignment="1">
      <alignment horizontal="right" indent="1"/>
    </xf>
    <xf numFmtId="4" fontId="4" fillId="0" borderId="35" xfId="415" applyNumberFormat="1" applyFont="1" applyBorder="1" applyAlignment="1">
      <alignment horizontal="center"/>
    </xf>
    <xf numFmtId="14" fontId="1" fillId="0" borderId="0" xfId="415" applyNumberFormat="1" applyFont="1"/>
    <xf numFmtId="0" fontId="0" fillId="7" borderId="14" xfId="415" applyFont="1" applyFill="1" applyBorder="1" applyAlignment="1">
      <alignment horizontal="left"/>
    </xf>
    <xf numFmtId="0" fontId="0" fillId="45" borderId="13" xfId="415" applyFont="1" applyFill="1" applyBorder="1" applyAlignment="1">
      <alignment horizontal="left" vertical="center" wrapText="1"/>
    </xf>
    <xf numFmtId="169" fontId="0" fillId="0" borderId="0" xfId="0" applyNumberFormat="1"/>
    <xf numFmtId="166" fontId="6" fillId="22" borderId="16" xfId="140" applyNumberFormat="1" applyFont="1" applyFill="1" applyBorder="1" applyAlignment="1">
      <alignment horizontal="center"/>
    </xf>
    <xf numFmtId="49" fontId="2" fillId="8" borderId="5" xfId="415" applyNumberFormat="1" applyFont="1" applyFill="1" applyBorder="1" applyAlignment="1">
      <alignment horizontal="center"/>
    </xf>
    <xf numFmtId="49" fontId="2" fillId="8" borderId="8" xfId="415" applyNumberFormat="1" applyFont="1" applyFill="1" applyBorder="1" applyAlignment="1">
      <alignment horizontal="center"/>
    </xf>
    <xf numFmtId="49" fontId="2" fillId="8" borderId="9" xfId="415" applyNumberFormat="1" applyFont="1" applyFill="1" applyBorder="1" applyAlignment="1">
      <alignment horizontal="center"/>
    </xf>
  </cellXfs>
  <cellStyles count="416">
    <cellStyle name="20% - Accent1" xfId="327" xr:uid="{00000000-0005-0000-0000-000000000000}"/>
    <cellStyle name="20% - Accent2" xfId="330" xr:uid="{00000000-0005-0000-0000-000001000000}"/>
    <cellStyle name="20% - Accent3" xfId="329" xr:uid="{00000000-0005-0000-0000-000002000000}"/>
    <cellStyle name="20% - Accent4" xfId="332" xr:uid="{00000000-0005-0000-0000-000003000000}"/>
    <cellStyle name="20% - Accent5" xfId="311" xr:uid="{00000000-0005-0000-0000-000004000000}"/>
    <cellStyle name="20% - Accent6" xfId="334" xr:uid="{00000000-0005-0000-0000-000005000000}"/>
    <cellStyle name="20% - Énfasis1 10" xfId="280" xr:uid="{00000000-0005-0000-0000-000006000000}"/>
    <cellStyle name="20% - Énfasis1 2" xfId="363" xr:uid="{00000000-0005-0000-0000-000007000000}"/>
    <cellStyle name="20% - Énfasis1 2 2" xfId="207" xr:uid="{00000000-0005-0000-0000-000008000000}"/>
    <cellStyle name="20% - Énfasis1 3" xfId="364" xr:uid="{00000000-0005-0000-0000-000009000000}"/>
    <cellStyle name="20% - Énfasis1 4" xfId="365" xr:uid="{00000000-0005-0000-0000-00000A000000}"/>
    <cellStyle name="20% - Énfasis1 5" xfId="366" xr:uid="{00000000-0005-0000-0000-00000B000000}"/>
    <cellStyle name="20% - Énfasis1 6" xfId="367" xr:uid="{00000000-0005-0000-0000-00000C000000}"/>
    <cellStyle name="20% - Énfasis1 7" xfId="368" xr:uid="{00000000-0005-0000-0000-00000D000000}"/>
    <cellStyle name="20% - Énfasis1 8" xfId="361" xr:uid="{00000000-0005-0000-0000-00000E000000}"/>
    <cellStyle name="20% - Énfasis1 9" xfId="362" xr:uid="{00000000-0005-0000-0000-00000F000000}"/>
    <cellStyle name="20% - Énfasis2 10" xfId="315" xr:uid="{00000000-0005-0000-0000-000010000000}"/>
    <cellStyle name="20% - Énfasis2 2" xfId="119" xr:uid="{00000000-0005-0000-0000-000011000000}"/>
    <cellStyle name="20% - Énfasis2 2 2" xfId="343" xr:uid="{00000000-0005-0000-0000-000012000000}"/>
    <cellStyle name="20% - Énfasis2 3" xfId="115" xr:uid="{00000000-0005-0000-0000-000013000000}"/>
    <cellStyle name="20% - Énfasis2 4" xfId="131" xr:uid="{00000000-0005-0000-0000-000014000000}"/>
    <cellStyle name="20% - Énfasis2 5" xfId="376" xr:uid="{00000000-0005-0000-0000-000015000000}"/>
    <cellStyle name="20% - Énfasis2 6" xfId="409" xr:uid="{00000000-0005-0000-0000-000016000000}"/>
    <cellStyle name="20% - Énfasis2 7" xfId="374" xr:uid="{00000000-0005-0000-0000-000017000000}"/>
    <cellStyle name="20% - Énfasis2 8" xfId="379" xr:uid="{00000000-0005-0000-0000-000018000000}"/>
    <cellStyle name="20% - Énfasis2 9" xfId="135" xr:uid="{00000000-0005-0000-0000-000019000000}"/>
    <cellStyle name="20% - Énfasis3 10" xfId="344" xr:uid="{00000000-0005-0000-0000-00001A000000}"/>
    <cellStyle name="20% - Énfasis3 2" xfId="76" xr:uid="{00000000-0005-0000-0000-00001B000000}"/>
    <cellStyle name="20% - Énfasis3 2 2" xfId="340" xr:uid="{00000000-0005-0000-0000-00001C000000}"/>
    <cellStyle name="20% - Énfasis3 3" xfId="77" xr:uid="{00000000-0005-0000-0000-00001D000000}"/>
    <cellStyle name="20% - Énfasis3 4" xfId="80" xr:uid="{00000000-0005-0000-0000-00001E000000}"/>
    <cellStyle name="20% - Énfasis3 5" xfId="81" xr:uid="{00000000-0005-0000-0000-00001F000000}"/>
    <cellStyle name="20% - Énfasis3 6" xfId="78" xr:uid="{00000000-0005-0000-0000-000020000000}"/>
    <cellStyle name="20% - Énfasis3 7" xfId="79" xr:uid="{00000000-0005-0000-0000-000021000000}"/>
    <cellStyle name="20% - Énfasis3 8" xfId="74" xr:uid="{00000000-0005-0000-0000-000022000000}"/>
    <cellStyle name="20% - Énfasis3 9" xfId="75" xr:uid="{00000000-0005-0000-0000-000023000000}"/>
    <cellStyle name="20% - Énfasis4 10" xfId="382" xr:uid="{00000000-0005-0000-0000-000024000000}"/>
    <cellStyle name="20% - Énfasis4 2" xfId="89" xr:uid="{00000000-0005-0000-0000-000025000000}"/>
    <cellStyle name="20% - Énfasis4 2 2" xfId="53" xr:uid="{00000000-0005-0000-0000-000026000000}"/>
    <cellStyle name="20% - Énfasis4 3" xfId="88" xr:uid="{00000000-0005-0000-0000-000027000000}"/>
    <cellStyle name="20% - Énfasis4 4" xfId="83" xr:uid="{00000000-0005-0000-0000-000028000000}"/>
    <cellStyle name="20% - Énfasis4 5" xfId="82" xr:uid="{00000000-0005-0000-0000-000029000000}"/>
    <cellStyle name="20% - Énfasis4 6" xfId="85" xr:uid="{00000000-0005-0000-0000-00002A000000}"/>
    <cellStyle name="20% - Énfasis4 7" xfId="84" xr:uid="{00000000-0005-0000-0000-00002B000000}"/>
    <cellStyle name="20% - Énfasis4 8" xfId="91" xr:uid="{00000000-0005-0000-0000-00002C000000}"/>
    <cellStyle name="20% - Énfasis4 9" xfId="90" xr:uid="{00000000-0005-0000-0000-00002D000000}"/>
    <cellStyle name="20% - Énfasis5 10" xfId="384" xr:uid="{00000000-0005-0000-0000-00002E000000}"/>
    <cellStyle name="20% - Énfasis5 2" xfId="215" xr:uid="{00000000-0005-0000-0000-00002F000000}"/>
    <cellStyle name="20% - Énfasis5 2 2" xfId="387" xr:uid="{00000000-0005-0000-0000-000030000000}"/>
    <cellStyle name="20% - Énfasis5 3" xfId="216" xr:uid="{00000000-0005-0000-0000-000031000000}"/>
    <cellStyle name="20% - Énfasis5 4" xfId="211" xr:uid="{00000000-0005-0000-0000-000032000000}"/>
    <cellStyle name="20% - Énfasis5 5" xfId="212" xr:uid="{00000000-0005-0000-0000-000033000000}"/>
    <cellStyle name="20% - Énfasis5 6" xfId="213" xr:uid="{00000000-0005-0000-0000-000034000000}"/>
    <cellStyle name="20% - Énfasis5 7" xfId="186" xr:uid="{00000000-0005-0000-0000-000035000000}"/>
    <cellStyle name="20% - Énfasis5 8" xfId="209" xr:uid="{00000000-0005-0000-0000-000036000000}"/>
    <cellStyle name="20% - Énfasis5 9" xfId="210" xr:uid="{00000000-0005-0000-0000-000037000000}"/>
    <cellStyle name="20% - Énfasis6 10" xfId="35" xr:uid="{00000000-0005-0000-0000-000038000000}"/>
    <cellStyle name="20% - Énfasis6 2" xfId="230" xr:uid="{00000000-0005-0000-0000-000039000000}"/>
    <cellStyle name="20% - Énfasis6 2 2" xfId="37" xr:uid="{00000000-0005-0000-0000-00003A000000}"/>
    <cellStyle name="20% - Énfasis6 3" xfId="229" xr:uid="{00000000-0005-0000-0000-00003B000000}"/>
    <cellStyle name="20% - Énfasis6 4" xfId="228" xr:uid="{00000000-0005-0000-0000-00003C000000}"/>
    <cellStyle name="20% - Énfasis6 5" xfId="227" xr:uid="{00000000-0005-0000-0000-00003D000000}"/>
    <cellStyle name="20% - Énfasis6 6" xfId="226" xr:uid="{00000000-0005-0000-0000-00003E000000}"/>
    <cellStyle name="20% - Énfasis6 7" xfId="225" xr:uid="{00000000-0005-0000-0000-00003F000000}"/>
    <cellStyle name="20% - Énfasis6 8" xfId="219" xr:uid="{00000000-0005-0000-0000-000040000000}"/>
    <cellStyle name="20% - Énfasis6 9" xfId="239" xr:uid="{00000000-0005-0000-0000-000041000000}"/>
    <cellStyle name="40% - Accent1" xfId="350" xr:uid="{00000000-0005-0000-0000-000042000000}"/>
    <cellStyle name="40% - Accent2" xfId="349" xr:uid="{00000000-0005-0000-0000-000043000000}"/>
    <cellStyle name="40% - Accent3" xfId="348" xr:uid="{00000000-0005-0000-0000-000044000000}"/>
    <cellStyle name="40% - Accent4" xfId="347" xr:uid="{00000000-0005-0000-0000-000045000000}"/>
    <cellStyle name="40% - Accent5" xfId="346" xr:uid="{00000000-0005-0000-0000-000046000000}"/>
    <cellStyle name="40% - Accent6" xfId="345" xr:uid="{00000000-0005-0000-0000-000047000000}"/>
    <cellStyle name="40% - Énfasis1 10" xfId="260" xr:uid="{00000000-0005-0000-0000-000048000000}"/>
    <cellStyle name="40% - Énfasis1 2" xfId="160" xr:uid="{00000000-0005-0000-0000-000049000000}"/>
    <cellStyle name="40% - Énfasis1 2 2" xfId="369" xr:uid="{00000000-0005-0000-0000-00004A000000}"/>
    <cellStyle name="40% - Énfasis1 3" xfId="161" xr:uid="{00000000-0005-0000-0000-00004B000000}"/>
    <cellStyle name="40% - Énfasis1 4" xfId="66" xr:uid="{00000000-0005-0000-0000-00004C000000}"/>
    <cellStyle name="40% - Énfasis1 5" xfId="67" xr:uid="{00000000-0005-0000-0000-00004D000000}"/>
    <cellStyle name="40% - Énfasis1 6" xfId="64" xr:uid="{00000000-0005-0000-0000-00004E000000}"/>
    <cellStyle name="40% - Énfasis1 7" xfId="65" xr:uid="{00000000-0005-0000-0000-00004F000000}"/>
    <cellStyle name="40% - Énfasis1 8" xfId="72" xr:uid="{00000000-0005-0000-0000-000050000000}"/>
    <cellStyle name="40% - Énfasis1 9" xfId="73" xr:uid="{00000000-0005-0000-0000-000051000000}"/>
    <cellStyle name="40% - Énfasis2 10" xfId="195" xr:uid="{00000000-0005-0000-0000-000052000000}"/>
    <cellStyle name="40% - Énfasis2 2" xfId="204" xr:uid="{00000000-0005-0000-0000-000053000000}"/>
    <cellStyle name="40% - Énfasis2 2 2" xfId="110" xr:uid="{00000000-0005-0000-0000-000054000000}"/>
    <cellStyle name="40% - Énfasis2 3" xfId="203" xr:uid="{00000000-0005-0000-0000-000055000000}"/>
    <cellStyle name="40% - Énfasis2 4" xfId="200" xr:uid="{00000000-0005-0000-0000-000056000000}"/>
    <cellStyle name="40% - Énfasis2 5" xfId="199" xr:uid="{00000000-0005-0000-0000-000057000000}"/>
    <cellStyle name="40% - Énfasis2 6" xfId="202" xr:uid="{00000000-0005-0000-0000-000058000000}"/>
    <cellStyle name="40% - Énfasis2 7" xfId="201" xr:uid="{00000000-0005-0000-0000-000059000000}"/>
    <cellStyle name="40% - Énfasis2 8" xfId="198" xr:uid="{00000000-0005-0000-0000-00005A000000}"/>
    <cellStyle name="40% - Énfasis2 9" xfId="197" xr:uid="{00000000-0005-0000-0000-00005B000000}"/>
    <cellStyle name="40% - Énfasis3 10" xfId="193" xr:uid="{00000000-0005-0000-0000-00005C000000}"/>
    <cellStyle name="40% - Énfasis3 2" xfId="355" xr:uid="{00000000-0005-0000-0000-00005D000000}"/>
    <cellStyle name="40% - Énfasis3 2 2" xfId="385" xr:uid="{00000000-0005-0000-0000-00005E000000}"/>
    <cellStyle name="40% - Énfasis3 3" xfId="356" xr:uid="{00000000-0005-0000-0000-00005F000000}"/>
    <cellStyle name="40% - Énfasis3 4" xfId="351" xr:uid="{00000000-0005-0000-0000-000060000000}"/>
    <cellStyle name="40% - Énfasis3 5" xfId="352" xr:uid="{00000000-0005-0000-0000-000061000000}"/>
    <cellStyle name="40% - Énfasis3 6" xfId="353" xr:uid="{00000000-0005-0000-0000-000062000000}"/>
    <cellStyle name="40% - Énfasis3 7" xfId="354" xr:uid="{00000000-0005-0000-0000-000063000000}"/>
    <cellStyle name="40% - Énfasis3 8" xfId="358" xr:uid="{00000000-0005-0000-0000-000064000000}"/>
    <cellStyle name="40% - Énfasis3 9" xfId="359" xr:uid="{00000000-0005-0000-0000-000065000000}"/>
    <cellStyle name="40% - Énfasis4 10" xfId="61" xr:uid="{00000000-0005-0000-0000-000066000000}"/>
    <cellStyle name="40% - Énfasis4 2" xfId="41" xr:uid="{00000000-0005-0000-0000-000067000000}"/>
    <cellStyle name="40% - Énfasis4 2 2" xfId="137" xr:uid="{00000000-0005-0000-0000-000068000000}"/>
    <cellStyle name="40% - Énfasis4 3" xfId="40" xr:uid="{00000000-0005-0000-0000-000069000000}"/>
    <cellStyle name="40% - Énfasis4 4" xfId="45" xr:uid="{00000000-0005-0000-0000-00006A000000}"/>
    <cellStyle name="40% - Énfasis4 5" xfId="44" xr:uid="{00000000-0005-0000-0000-00006B000000}"/>
    <cellStyle name="40% - Énfasis4 6" xfId="43" xr:uid="{00000000-0005-0000-0000-00006C000000}"/>
    <cellStyle name="40% - Énfasis4 7" xfId="42" xr:uid="{00000000-0005-0000-0000-00006D000000}"/>
    <cellStyle name="40% - Énfasis4 8" xfId="39" xr:uid="{00000000-0005-0000-0000-00006E000000}"/>
    <cellStyle name="40% - Énfasis4 9" xfId="338" xr:uid="{00000000-0005-0000-0000-00006F000000}"/>
    <cellStyle name="40% - Énfasis5 10" xfId="54" xr:uid="{00000000-0005-0000-0000-000070000000}"/>
    <cellStyle name="40% - Énfasis5 2" xfId="147" xr:uid="{00000000-0005-0000-0000-000071000000}"/>
    <cellStyle name="40% - Énfasis5 2 2" xfId="404" xr:uid="{00000000-0005-0000-0000-000072000000}"/>
    <cellStyle name="40% - Énfasis5 3" xfId="148" xr:uid="{00000000-0005-0000-0000-000073000000}"/>
    <cellStyle name="40% - Énfasis5 4" xfId="151" xr:uid="{00000000-0005-0000-0000-000074000000}"/>
    <cellStyle name="40% - Énfasis5 5" xfId="152" xr:uid="{00000000-0005-0000-0000-000075000000}"/>
    <cellStyle name="40% - Énfasis5 6" xfId="149" xr:uid="{00000000-0005-0000-0000-000076000000}"/>
    <cellStyle name="40% - Énfasis5 7" xfId="150" xr:uid="{00000000-0005-0000-0000-000077000000}"/>
    <cellStyle name="40% - Énfasis5 8" xfId="153" xr:uid="{00000000-0005-0000-0000-000078000000}"/>
    <cellStyle name="40% - Énfasis5 9" xfId="154" xr:uid="{00000000-0005-0000-0000-000079000000}"/>
    <cellStyle name="40% - Énfasis6 10" xfId="17" xr:uid="{00000000-0005-0000-0000-00007A000000}"/>
    <cellStyle name="40% - Énfasis6 2" xfId="300" xr:uid="{00000000-0005-0000-0000-00007B000000}"/>
    <cellStyle name="40% - Énfasis6 2 2" xfId="182" xr:uid="{00000000-0005-0000-0000-00007C000000}"/>
    <cellStyle name="40% - Énfasis6 3" xfId="299" xr:uid="{00000000-0005-0000-0000-00007D000000}"/>
    <cellStyle name="40% - Énfasis6 4" xfId="302" xr:uid="{00000000-0005-0000-0000-00007E000000}"/>
    <cellStyle name="40% - Énfasis6 5" xfId="301" xr:uid="{00000000-0005-0000-0000-00007F000000}"/>
    <cellStyle name="40% - Énfasis6 6" xfId="304" xr:uid="{00000000-0005-0000-0000-000080000000}"/>
    <cellStyle name="40% - Énfasis6 7" xfId="303" xr:uid="{00000000-0005-0000-0000-000081000000}"/>
    <cellStyle name="40% - Énfasis6 8" xfId="293" xr:uid="{00000000-0005-0000-0000-000082000000}"/>
    <cellStyle name="40% - Énfasis6 9" xfId="292" xr:uid="{00000000-0005-0000-0000-000083000000}"/>
    <cellStyle name="60% - Accent1" xfId="237" xr:uid="{00000000-0005-0000-0000-000084000000}"/>
    <cellStyle name="60% - Accent2" xfId="240" xr:uid="{00000000-0005-0000-0000-000085000000}"/>
    <cellStyle name="60% - Accent3" xfId="324" xr:uid="{00000000-0005-0000-0000-000086000000}"/>
    <cellStyle name="60% - Accent4" xfId="234" xr:uid="{00000000-0005-0000-0000-000087000000}"/>
    <cellStyle name="60% - Accent5" xfId="233" xr:uid="{00000000-0005-0000-0000-000088000000}"/>
    <cellStyle name="60% - Accent6" xfId="236" xr:uid="{00000000-0005-0000-0000-000089000000}"/>
    <cellStyle name="60% - Énfasis1 2" xfId="231" xr:uid="{00000000-0005-0000-0000-00008A000000}"/>
    <cellStyle name="60% - Énfasis1 3" xfId="232" xr:uid="{00000000-0005-0000-0000-00008B000000}"/>
    <cellStyle name="60% - Énfasis2 2" xfId="279" xr:uid="{00000000-0005-0000-0000-00008C000000}"/>
    <cellStyle name="60% - Énfasis2 3" xfId="278" xr:uid="{00000000-0005-0000-0000-00008D000000}"/>
    <cellStyle name="60% - Énfasis3 2" xfId="4" xr:uid="{00000000-0005-0000-0000-00008E000000}"/>
    <cellStyle name="60% - Énfasis3 3" xfId="5" xr:uid="{00000000-0005-0000-0000-00008F000000}"/>
    <cellStyle name="60% - Énfasis4 2" xfId="214" xr:uid="{00000000-0005-0000-0000-000090000000}"/>
    <cellStyle name="60% - Énfasis4 3" xfId="183" xr:uid="{00000000-0005-0000-0000-000091000000}"/>
    <cellStyle name="60% - Énfasis5 2" xfId="120" xr:uid="{00000000-0005-0000-0000-000092000000}"/>
    <cellStyle name="60% - Énfasis5 3" xfId="123" xr:uid="{00000000-0005-0000-0000-000093000000}"/>
    <cellStyle name="60% - Énfasis6 2" xfId="403" xr:uid="{00000000-0005-0000-0000-000094000000}"/>
    <cellStyle name="60% - Énfasis6 3" xfId="402" xr:uid="{00000000-0005-0000-0000-000095000000}"/>
    <cellStyle name="A3 297 x 420 mm" xfId="15" xr:uid="{00000000-0005-0000-0000-000096000000}"/>
    <cellStyle name="Accent1" xfId="6" xr:uid="{00000000-0005-0000-0000-000097000000}"/>
    <cellStyle name="Accent2" xfId="8" xr:uid="{00000000-0005-0000-0000-000098000000}"/>
    <cellStyle name="Accent3" xfId="7" xr:uid="{00000000-0005-0000-0000-000099000000}"/>
    <cellStyle name="Accent4" xfId="10" xr:uid="{00000000-0005-0000-0000-00009A000000}"/>
    <cellStyle name="Accent5" xfId="9" xr:uid="{00000000-0005-0000-0000-00009B000000}"/>
    <cellStyle name="Accent6" xfId="11" xr:uid="{00000000-0005-0000-0000-00009C000000}"/>
    <cellStyle name="Bad" xfId="92" xr:uid="{00000000-0005-0000-0000-00009D000000}"/>
    <cellStyle name="Buena 2" xfId="288" xr:uid="{00000000-0005-0000-0000-00009E000000}"/>
    <cellStyle name="Buena 3" xfId="159" xr:uid="{00000000-0005-0000-0000-00009F000000}"/>
    <cellStyle name="Calculation" xfId="97" xr:uid="{00000000-0005-0000-0000-0000A0000000}"/>
    <cellStyle name="Cálculo 2" xfId="55" xr:uid="{00000000-0005-0000-0000-0000A1000000}"/>
    <cellStyle name="Cálculo 3" xfId="56" xr:uid="{00000000-0005-0000-0000-0000A2000000}"/>
    <cellStyle name="Celda de comprobación 2" xfId="166" xr:uid="{00000000-0005-0000-0000-0000A3000000}"/>
    <cellStyle name="Celda de comprobación 3" xfId="165" xr:uid="{00000000-0005-0000-0000-0000A4000000}"/>
    <cellStyle name="Celda vinculada 2" xfId="310" xr:uid="{00000000-0005-0000-0000-0000A5000000}"/>
    <cellStyle name="Celda vinculada 3" xfId="309" xr:uid="{00000000-0005-0000-0000-0000A6000000}"/>
    <cellStyle name="Check Cell" xfId="205" xr:uid="{00000000-0005-0000-0000-0000A7000000}"/>
    <cellStyle name="Comma" xfId="68" xr:uid="{00000000-0005-0000-0000-0000A8000000}"/>
    <cellStyle name="Comma 2" xfId="386" xr:uid="{00000000-0005-0000-0000-0000A9000000}"/>
    <cellStyle name="Comma0" xfId="189" xr:uid="{00000000-0005-0000-0000-0000AA000000}"/>
    <cellStyle name="Comma0 2" xfId="265" xr:uid="{00000000-0005-0000-0000-0000AB000000}"/>
    <cellStyle name="Currency" xfId="133" xr:uid="{00000000-0005-0000-0000-0000AC000000}"/>
    <cellStyle name="Currency 2" xfId="174" xr:uid="{00000000-0005-0000-0000-0000AD000000}"/>
    <cellStyle name="Currency 3" xfId="173" xr:uid="{00000000-0005-0000-0000-0000AE000000}"/>
    <cellStyle name="Currency 4" xfId="178" xr:uid="{00000000-0005-0000-0000-0000AF000000}"/>
    <cellStyle name="Currency 5" xfId="177" xr:uid="{00000000-0005-0000-0000-0000B0000000}"/>
    <cellStyle name="Currency 6" xfId="380" xr:uid="{00000000-0005-0000-0000-0000B1000000}"/>
    <cellStyle name="Currency 7" xfId="377" xr:uid="{00000000-0005-0000-0000-0000B2000000}"/>
    <cellStyle name="Currency 8" xfId="360" xr:uid="{00000000-0005-0000-0000-0000B3000000}"/>
    <cellStyle name="Currency0" xfId="38" xr:uid="{00000000-0005-0000-0000-0000B4000000}"/>
    <cellStyle name="Currency0 2" xfId="357" xr:uid="{00000000-0005-0000-0000-0000B5000000}"/>
    <cellStyle name="Data" xfId="139" xr:uid="{00000000-0005-0000-0000-0000B6000000}"/>
    <cellStyle name="Date" xfId="138" xr:uid="{00000000-0005-0000-0000-0000B7000000}"/>
    <cellStyle name="Date 2" xfId="381" xr:uid="{00000000-0005-0000-0000-0000B8000000}"/>
    <cellStyle name="Encabezado 4 2" xfId="378" xr:uid="{00000000-0005-0000-0000-0000B9000000}"/>
    <cellStyle name="Encabezado 4 3" xfId="136" xr:uid="{00000000-0005-0000-0000-0000BA000000}"/>
    <cellStyle name="Énfasis1 2" xfId="388" xr:uid="{00000000-0005-0000-0000-0000BB000000}"/>
    <cellStyle name="Énfasis1 3" xfId="389" xr:uid="{00000000-0005-0000-0000-0000BC000000}"/>
    <cellStyle name="Énfasis2 2" xfId="71" xr:uid="{00000000-0005-0000-0000-0000BD000000}"/>
    <cellStyle name="Énfasis2 3" xfId="70" xr:uid="{00000000-0005-0000-0000-0000BE000000}"/>
    <cellStyle name="Énfasis3 2" xfId="184" xr:uid="{00000000-0005-0000-0000-0000BF000000}"/>
    <cellStyle name="Énfasis3 3" xfId="185" xr:uid="{00000000-0005-0000-0000-0000C0000000}"/>
    <cellStyle name="Énfasis4 2" xfId="122" xr:uid="{00000000-0005-0000-0000-0000C1000000}"/>
    <cellStyle name="Énfasis4 3" xfId="121" xr:uid="{00000000-0005-0000-0000-0000C2000000}"/>
    <cellStyle name="Énfasis5 2" xfId="261" xr:uid="{00000000-0005-0000-0000-0000C3000000}"/>
    <cellStyle name="Énfasis5 3" xfId="262" xr:uid="{00000000-0005-0000-0000-0000C4000000}"/>
    <cellStyle name="Énfasis6 2" xfId="414" xr:uid="{00000000-0005-0000-0000-0000C5000000}"/>
    <cellStyle name="Énfasis6 3" xfId="413" xr:uid="{00000000-0005-0000-0000-0000C6000000}"/>
    <cellStyle name="Entrada 2" xfId="223" xr:uid="{00000000-0005-0000-0000-0000C7000000}"/>
    <cellStyle name="Entrada 3" xfId="224" xr:uid="{00000000-0005-0000-0000-0000C8000000}"/>
    <cellStyle name="Estilo 1" xfId="181" xr:uid="{00000000-0005-0000-0000-0000C9000000}"/>
    <cellStyle name="Euro" xfId="12" xr:uid="{00000000-0005-0000-0000-0000CA000000}"/>
    <cellStyle name="Euro 2" xfId="296" xr:uid="{00000000-0005-0000-0000-0000CB000000}"/>
    <cellStyle name="Explanatory Text" xfId="134" xr:uid="{00000000-0005-0000-0000-0000CC000000}"/>
    <cellStyle name="Fixed" xfId="16" xr:uid="{00000000-0005-0000-0000-0000CD000000}"/>
    <cellStyle name="Fixed 2" xfId="23" xr:uid="{00000000-0005-0000-0000-0000CE000000}"/>
    <cellStyle name="Fixo" xfId="191" xr:uid="{00000000-0005-0000-0000-0000CF000000}"/>
    <cellStyle name="Good" xfId="208" xr:uid="{00000000-0005-0000-0000-0000D0000000}"/>
    <cellStyle name="Heading 1" xfId="400" xr:uid="{00000000-0005-0000-0000-0000D1000000}"/>
    <cellStyle name="Heading 1 2" xfId="58" xr:uid="{00000000-0005-0000-0000-0000D2000000}"/>
    <cellStyle name="Heading 2" xfId="399" xr:uid="{00000000-0005-0000-0000-0000D3000000}"/>
    <cellStyle name="Heading 2 2" xfId="46" xr:uid="{00000000-0005-0000-0000-0000D4000000}"/>
    <cellStyle name="Heading 3" xfId="398" xr:uid="{00000000-0005-0000-0000-0000D5000000}"/>
    <cellStyle name="Heading 4" xfId="401" xr:uid="{00000000-0005-0000-0000-0000D6000000}"/>
    <cellStyle name="Incorrecto 2" xfId="19" xr:uid="{00000000-0005-0000-0000-0000D7000000}"/>
    <cellStyle name="Incorrecto 3" xfId="20" xr:uid="{00000000-0005-0000-0000-0000D8000000}"/>
    <cellStyle name="Input" xfId="341" xr:uid="{00000000-0005-0000-0000-0000D9000000}"/>
    <cellStyle name="Linked Cell" xfId="290" xr:uid="{00000000-0005-0000-0000-0000DA000000}"/>
    <cellStyle name="Millares 10" xfId="371" xr:uid="{00000000-0005-0000-0000-0000DB000000}"/>
    <cellStyle name="Millares 10 2" xfId="130" xr:uid="{00000000-0005-0000-0000-0000DC000000}"/>
    <cellStyle name="Millares 11" xfId="370" xr:uid="{00000000-0005-0000-0000-0000DD000000}"/>
    <cellStyle name="Millares 11 2" xfId="263" xr:uid="{00000000-0005-0000-0000-0000DE000000}"/>
    <cellStyle name="Millares 11 3" xfId="264" xr:uid="{00000000-0005-0000-0000-0000DF000000}"/>
    <cellStyle name="Millares 12" xfId="373" xr:uid="{00000000-0005-0000-0000-0000E0000000}"/>
    <cellStyle name="Millares 13" xfId="372" xr:uid="{00000000-0005-0000-0000-0000E1000000}"/>
    <cellStyle name="Millares 14" xfId="375" xr:uid="{00000000-0005-0000-0000-0000E2000000}"/>
    <cellStyle name="Millares 2" xfId="172" xr:uid="{00000000-0005-0000-0000-0000E3000000}"/>
    <cellStyle name="Millares 2 2" xfId="393" xr:uid="{00000000-0005-0000-0000-0000E4000000}"/>
    <cellStyle name="Millares 2 2 2" xfId="307" xr:uid="{00000000-0005-0000-0000-0000E5000000}"/>
    <cellStyle name="Millares 2 2 3" xfId="306" xr:uid="{00000000-0005-0000-0000-0000E6000000}"/>
    <cellStyle name="Millares 2 3" xfId="106" xr:uid="{00000000-0005-0000-0000-0000E7000000}"/>
    <cellStyle name="Millares 2 3 2" xfId="22" xr:uid="{00000000-0005-0000-0000-0000E8000000}"/>
    <cellStyle name="Millares 2 4" xfId="108" xr:uid="{00000000-0005-0000-0000-0000E9000000}"/>
    <cellStyle name="Millares 2 5" xfId="107" xr:uid="{00000000-0005-0000-0000-0000EA000000}"/>
    <cellStyle name="Millares 3" xfId="171" xr:uid="{00000000-0005-0000-0000-0000EB000000}"/>
    <cellStyle name="Millares 3 2" xfId="247" xr:uid="{00000000-0005-0000-0000-0000EC000000}"/>
    <cellStyle name="Millares 3 2 2" xfId="162" xr:uid="{00000000-0005-0000-0000-0000ED000000}"/>
    <cellStyle name="Millares 3 2 3" xfId="163" xr:uid="{00000000-0005-0000-0000-0000EE000000}"/>
    <cellStyle name="Millares 3 3" xfId="248" xr:uid="{00000000-0005-0000-0000-0000EF000000}"/>
    <cellStyle name="Millares 3 3 2" xfId="60" xr:uid="{00000000-0005-0000-0000-0000F0000000}"/>
    <cellStyle name="Millares 3 4" xfId="249" xr:uid="{00000000-0005-0000-0000-0000F1000000}"/>
    <cellStyle name="Millares 3 5" xfId="250" xr:uid="{00000000-0005-0000-0000-0000F2000000}"/>
    <cellStyle name="Millares 4" xfId="168" xr:uid="{00000000-0005-0000-0000-0000F3000000}"/>
    <cellStyle name="Millares 4 2" xfId="397" xr:uid="{00000000-0005-0000-0000-0000F4000000}"/>
    <cellStyle name="Millares 4 2 2" xfId="69" xr:uid="{00000000-0005-0000-0000-0000F5000000}"/>
    <cellStyle name="Millares 4 3" xfId="396" xr:uid="{00000000-0005-0000-0000-0000F6000000}"/>
    <cellStyle name="Millares 4 3 2" xfId="206" xr:uid="{00000000-0005-0000-0000-0000F7000000}"/>
    <cellStyle name="Millares 4 4" xfId="395" xr:uid="{00000000-0005-0000-0000-0000F8000000}"/>
    <cellStyle name="Millares 5" xfId="167" xr:uid="{00000000-0005-0000-0000-0000F9000000}"/>
    <cellStyle name="Millares 5 2" xfId="86" xr:uid="{00000000-0005-0000-0000-0000FA000000}"/>
    <cellStyle name="Millares 5 2 2" xfId="394" xr:uid="{00000000-0005-0000-0000-0000FB000000}"/>
    <cellStyle name="Millares 5 3" xfId="87" xr:uid="{00000000-0005-0000-0000-0000FC000000}"/>
    <cellStyle name="Millares 5 4" xfId="251" xr:uid="{00000000-0005-0000-0000-0000FD000000}"/>
    <cellStyle name="Millares 6" xfId="170" xr:uid="{00000000-0005-0000-0000-0000FE000000}"/>
    <cellStyle name="Millares 6 2" xfId="218" xr:uid="{00000000-0005-0000-0000-0000FF000000}"/>
    <cellStyle name="Millares 7" xfId="169" xr:uid="{00000000-0005-0000-0000-000000010000}"/>
    <cellStyle name="Millares 8" xfId="176" xr:uid="{00000000-0005-0000-0000-000001010000}"/>
    <cellStyle name="Millares 8 2" xfId="50" xr:uid="{00000000-0005-0000-0000-000002010000}"/>
    <cellStyle name="Millares 9" xfId="175" xr:uid="{00000000-0005-0000-0000-000003010000}"/>
    <cellStyle name="Moeda [0]_Alimentador" xfId="190" xr:uid="{00000000-0005-0000-0000-000004010000}"/>
    <cellStyle name="Moeda_Alimentador" xfId="390" xr:uid="{00000000-0005-0000-0000-000005010000}"/>
    <cellStyle name="Moneda 10" xfId="274" xr:uid="{00000000-0005-0000-0000-000006010000}"/>
    <cellStyle name="Moneda 11" xfId="275" xr:uid="{00000000-0005-0000-0000-000007010000}"/>
    <cellStyle name="Moneda 11 2" xfId="305" xr:uid="{00000000-0005-0000-0000-000008010000}"/>
    <cellStyle name="Moneda 12" xfId="276" xr:uid="{00000000-0005-0000-0000-000009010000}"/>
    <cellStyle name="Moneda 2" xfId="57" xr:uid="{00000000-0005-0000-0000-00000A010000}"/>
    <cellStyle name="Moneda 2 2" xfId="13" xr:uid="{00000000-0005-0000-0000-00000B010000}"/>
    <cellStyle name="Moneda 2 2 2" xfId="277" xr:uid="{00000000-0005-0000-0000-00000C010000}"/>
    <cellStyle name="Moneda 2 3" xfId="14" xr:uid="{00000000-0005-0000-0000-00000D010000}"/>
    <cellStyle name="Moneda 3" xfId="308" xr:uid="{00000000-0005-0000-0000-00000E010000}"/>
    <cellStyle name="Moneda 3 2" xfId="282" xr:uid="{00000000-0005-0000-0000-00000F010000}"/>
    <cellStyle name="Moneda 3 2 2" xfId="18" xr:uid="{00000000-0005-0000-0000-000010010000}"/>
    <cellStyle name="Moneda 3 3" xfId="281" xr:uid="{00000000-0005-0000-0000-000011010000}"/>
    <cellStyle name="Moneda 3 3 2" xfId="140" xr:uid="{00000000-0005-0000-0000-000012010000}"/>
    <cellStyle name="Moneda 3 4" xfId="283" xr:uid="{00000000-0005-0000-0000-000013010000}"/>
    <cellStyle name="Moneda 4" xfId="333" xr:uid="{00000000-0005-0000-0000-000014010000}"/>
    <cellStyle name="Moneda 4 2" xfId="94" xr:uid="{00000000-0005-0000-0000-000015010000}"/>
    <cellStyle name="Moneda 4 2 2" xfId="109" xr:uid="{00000000-0005-0000-0000-000016010000}"/>
    <cellStyle name="Moneda 4 3" xfId="95" xr:uid="{00000000-0005-0000-0000-000017010000}"/>
    <cellStyle name="Moneda 4 4" xfId="93" xr:uid="{00000000-0005-0000-0000-000018010000}"/>
    <cellStyle name="Moneda 5" xfId="316" xr:uid="{00000000-0005-0000-0000-000019010000}"/>
    <cellStyle name="Moneda 5 2" xfId="411" xr:uid="{00000000-0005-0000-0000-00001A010000}"/>
    <cellStyle name="Moneda 5 2 2" xfId="342" xr:uid="{00000000-0005-0000-0000-00001B010000}"/>
    <cellStyle name="Moneda 5 3" xfId="410" xr:uid="{00000000-0005-0000-0000-00001C010000}"/>
    <cellStyle name="Moneda 5 4" xfId="405" xr:uid="{00000000-0005-0000-0000-00001D010000}"/>
    <cellStyle name="Moneda 6" xfId="331" xr:uid="{00000000-0005-0000-0000-00001E010000}"/>
    <cellStyle name="Moneda 7" xfId="312" xr:uid="{00000000-0005-0000-0000-00001F010000}"/>
    <cellStyle name="Moneda 8" xfId="286" xr:uid="{00000000-0005-0000-0000-000020010000}"/>
    <cellStyle name="Moneda 9" xfId="322" xr:uid="{00000000-0005-0000-0000-000021010000}"/>
    <cellStyle name="Neutral 2" xfId="287" xr:uid="{00000000-0005-0000-0000-000022010000}"/>
    <cellStyle name="Neutral 3" xfId="339" xr:uid="{00000000-0005-0000-0000-000023010000}"/>
    <cellStyle name="Normal" xfId="0" builtinId="0"/>
    <cellStyle name="Normal 10" xfId="320" xr:uid="{00000000-0005-0000-0000-000025010000}"/>
    <cellStyle name="Normal 11" xfId="319" xr:uid="{00000000-0005-0000-0000-000026010000}"/>
    <cellStyle name="Normal 12" xfId="289" xr:uid="{00000000-0005-0000-0000-000027010000}"/>
    <cellStyle name="Normal 13" xfId="321" xr:uid="{00000000-0005-0000-0000-000028010000}"/>
    <cellStyle name="Normal 14" xfId="291" xr:uid="{00000000-0005-0000-0000-000029010000}"/>
    <cellStyle name="Normal 15" xfId="323" xr:uid="{00000000-0005-0000-0000-00002A010000}"/>
    <cellStyle name="Normal 16" xfId="326" xr:uid="{00000000-0005-0000-0000-00002B010000}"/>
    <cellStyle name="Normal 17" xfId="325" xr:uid="{00000000-0005-0000-0000-00002C010000}"/>
    <cellStyle name="Normal 18" xfId="328" xr:uid="{00000000-0005-0000-0000-00002D010000}"/>
    <cellStyle name="Normal 19" xfId="164" xr:uid="{00000000-0005-0000-0000-00002E010000}"/>
    <cellStyle name="Normal 2" xfId="267" xr:uid="{00000000-0005-0000-0000-00002F010000}"/>
    <cellStyle name="Normal 2 2" xfId="255" xr:uid="{00000000-0005-0000-0000-000030010000}"/>
    <cellStyle name="Normal 2 2 2" xfId="245" xr:uid="{00000000-0005-0000-0000-000031010000}"/>
    <cellStyle name="Normal 2 2 2 2" xfId="132" xr:uid="{00000000-0005-0000-0000-000032010000}"/>
    <cellStyle name="Normal 2 2 3" xfId="244" xr:uid="{00000000-0005-0000-0000-000033010000}"/>
    <cellStyle name="Normal 2 2 3 2" xfId="270" xr:uid="{00000000-0005-0000-0000-000034010000}"/>
    <cellStyle name="Normal 2 2 4" xfId="242" xr:uid="{00000000-0005-0000-0000-000035010000}"/>
    <cellStyle name="Normal 2 2 5" xfId="241" xr:uid="{00000000-0005-0000-0000-000036010000}"/>
    <cellStyle name="Normal 2 2 6" xfId="243" xr:uid="{00000000-0005-0000-0000-000037010000}"/>
    <cellStyle name="Normal 2 2_CALCULO CC AGENTES" xfId="21" xr:uid="{00000000-0005-0000-0000-000038010000}"/>
    <cellStyle name="Normal 2 3" xfId="254" xr:uid="{00000000-0005-0000-0000-000039010000}"/>
    <cellStyle name="Normal 2 3 2" xfId="391" xr:uid="{00000000-0005-0000-0000-00003A010000}"/>
    <cellStyle name="Normal 2 3 3" xfId="392" xr:uid="{00000000-0005-0000-0000-00003B010000}"/>
    <cellStyle name="Normal 2 4" xfId="257" xr:uid="{00000000-0005-0000-0000-00003C010000}"/>
    <cellStyle name="Normal 2 4 2" xfId="335" xr:uid="{00000000-0005-0000-0000-00003D010000}"/>
    <cellStyle name="Normal 2 5" xfId="256" xr:uid="{00000000-0005-0000-0000-00003E010000}"/>
    <cellStyle name="Normal 2 5 2" xfId="36" xr:uid="{00000000-0005-0000-0000-00003F010000}"/>
    <cellStyle name="Normal 2 6" xfId="259" xr:uid="{00000000-0005-0000-0000-000040010000}"/>
    <cellStyle name="Normal 2 7" xfId="258" xr:uid="{00000000-0005-0000-0000-000041010000}"/>
    <cellStyle name="Normal 2 8" xfId="253" xr:uid="{00000000-0005-0000-0000-000042010000}"/>
    <cellStyle name="Normal 2 9" xfId="252" xr:uid="{00000000-0005-0000-0000-000043010000}"/>
    <cellStyle name="Normal 2_CALCULO CC AGENTES" xfId="34" xr:uid="{00000000-0005-0000-0000-000044010000}"/>
    <cellStyle name="Normal 20" xfId="313" xr:uid="{00000000-0005-0000-0000-000045010000}"/>
    <cellStyle name="Normal 21" xfId="113" xr:uid="{00000000-0005-0000-0000-000046010000}"/>
    <cellStyle name="Normal 22" xfId="235" xr:uid="{00000000-0005-0000-0000-000047010000}"/>
    <cellStyle name="Normal 23" xfId="317" xr:uid="{00000000-0005-0000-0000-000048010000}"/>
    <cellStyle name="Normal 24" xfId="318" xr:uid="{00000000-0005-0000-0000-000049010000}"/>
    <cellStyle name="Normal 25" xfId="238" xr:uid="{00000000-0005-0000-0000-00004A010000}"/>
    <cellStyle name="Normal 26" xfId="144" xr:uid="{00000000-0005-0000-0000-00004B010000}"/>
    <cellStyle name="Normal 27" xfId="146" xr:uid="{00000000-0005-0000-0000-00004C010000}"/>
    <cellStyle name="Normal 28" xfId="59" xr:uid="{00000000-0005-0000-0000-00004D010000}"/>
    <cellStyle name="Normal 29" xfId="62" xr:uid="{00000000-0005-0000-0000-00004E010000}"/>
    <cellStyle name="Normal 3" xfId="266" xr:uid="{00000000-0005-0000-0000-00004F010000}"/>
    <cellStyle name="Normal 3 2" xfId="406" xr:uid="{00000000-0005-0000-0000-000050010000}"/>
    <cellStyle name="Normal 3 2 2" xfId="118" xr:uid="{00000000-0005-0000-0000-000051010000}"/>
    <cellStyle name="Normal 3 3" xfId="407" xr:uid="{00000000-0005-0000-0000-000052010000}"/>
    <cellStyle name="Normal 3 3 2" xfId="31" xr:uid="{00000000-0005-0000-0000-000053010000}"/>
    <cellStyle name="Normal 3 4" xfId="408" xr:uid="{00000000-0005-0000-0000-000054010000}"/>
    <cellStyle name="Normal 3_CALCULO CC AGENTES" xfId="96" xr:uid="{00000000-0005-0000-0000-000055010000}"/>
    <cellStyle name="Normal 30" xfId="127" xr:uid="{00000000-0005-0000-0000-000056010000}"/>
    <cellStyle name="Normal 31" xfId="126" xr:uid="{00000000-0005-0000-0000-000057010000}"/>
    <cellStyle name="Normal 32" xfId="125" xr:uid="{00000000-0005-0000-0000-000058010000}"/>
    <cellStyle name="Normal 33" xfId="124" xr:uid="{00000000-0005-0000-0000-000059010000}"/>
    <cellStyle name="Normal 4" xfId="269" xr:uid="{00000000-0005-0000-0000-00005A010000}"/>
    <cellStyle name="Normal 4 2" xfId="30" xr:uid="{00000000-0005-0000-0000-00005B010000}"/>
    <cellStyle name="Normal 4 2 2" xfId="217" xr:uid="{00000000-0005-0000-0000-00005C010000}"/>
    <cellStyle name="Normal 4 3" xfId="29" xr:uid="{00000000-0005-0000-0000-00005D010000}"/>
    <cellStyle name="Normal 4 4" xfId="28" xr:uid="{00000000-0005-0000-0000-00005E010000}"/>
    <cellStyle name="Normal 5" xfId="268" xr:uid="{00000000-0005-0000-0000-00005F010000}"/>
    <cellStyle name="Normal 5 2" xfId="116" xr:uid="{00000000-0005-0000-0000-000060010000}"/>
    <cellStyle name="Normal 5 2 2" xfId="285" xr:uid="{00000000-0005-0000-0000-000061010000}"/>
    <cellStyle name="Normal 5 3" xfId="117" xr:uid="{00000000-0005-0000-0000-000062010000}"/>
    <cellStyle name="Normal 6" xfId="271" xr:uid="{00000000-0005-0000-0000-000063010000}"/>
    <cellStyle name="Normal 6 2" xfId="158" xr:uid="{00000000-0005-0000-0000-000064010000}"/>
    <cellStyle name="Normal 6 2 2" xfId="145" xr:uid="{00000000-0005-0000-0000-000065010000}"/>
    <cellStyle name="Normal 6 3" xfId="157" xr:uid="{00000000-0005-0000-0000-000066010000}"/>
    <cellStyle name="Normal 7" xfId="33" xr:uid="{00000000-0005-0000-0000-000067010000}"/>
    <cellStyle name="Normal 7 2" xfId="314" xr:uid="{00000000-0005-0000-0000-000068010000}"/>
    <cellStyle name="Normal 8" xfId="273" xr:uid="{00000000-0005-0000-0000-000069010000}"/>
    <cellStyle name="Normal 9" xfId="272" xr:uid="{00000000-0005-0000-0000-00006A010000}"/>
    <cellStyle name="Notas 10" xfId="26" xr:uid="{00000000-0005-0000-0000-00006B010000}"/>
    <cellStyle name="Notas 11" xfId="27" xr:uid="{00000000-0005-0000-0000-00006C010000}"/>
    <cellStyle name="Notas 12" xfId="24" xr:uid="{00000000-0005-0000-0000-00006D010000}"/>
    <cellStyle name="Notas 13" xfId="25" xr:uid="{00000000-0005-0000-0000-00006E010000}"/>
    <cellStyle name="Notas 2" xfId="63" xr:uid="{00000000-0005-0000-0000-00006F010000}"/>
    <cellStyle name="Notas 2 2" xfId="1" xr:uid="{00000000-0005-0000-0000-000070010000}"/>
    <cellStyle name="Notas 2 2 2" xfId="32" xr:uid="{00000000-0005-0000-0000-000071010000}"/>
    <cellStyle name="Notas 2 3" xfId="2" xr:uid="{00000000-0005-0000-0000-000072010000}"/>
    <cellStyle name="Notas 2 3 2" xfId="142" xr:uid="{00000000-0005-0000-0000-000073010000}"/>
    <cellStyle name="Notas 2 3 3" xfId="141" xr:uid="{00000000-0005-0000-0000-000074010000}"/>
    <cellStyle name="Notas 2 4" xfId="3" xr:uid="{00000000-0005-0000-0000-000075010000}"/>
    <cellStyle name="Notas 3" xfId="196" xr:uid="{00000000-0005-0000-0000-000076010000}"/>
    <cellStyle name="Notas 3 2" xfId="105" xr:uid="{00000000-0005-0000-0000-000077010000}"/>
    <cellStyle name="Notas 3 3" xfId="104" xr:uid="{00000000-0005-0000-0000-000078010000}"/>
    <cellStyle name="Notas 4" xfId="297" xr:uid="{00000000-0005-0000-0000-000079010000}"/>
    <cellStyle name="Notas 5" xfId="298" xr:uid="{00000000-0005-0000-0000-00007A010000}"/>
    <cellStyle name="Notas 6" xfId="192" xr:uid="{00000000-0005-0000-0000-00007B010000}"/>
    <cellStyle name="Notas 7" xfId="194" xr:uid="{00000000-0005-0000-0000-00007C010000}"/>
    <cellStyle name="Notas 8" xfId="294" xr:uid="{00000000-0005-0000-0000-00007D010000}"/>
    <cellStyle name="Notas 9" xfId="295" xr:uid="{00000000-0005-0000-0000-00007E010000}"/>
    <cellStyle name="Note" xfId="383" xr:uid="{00000000-0005-0000-0000-00007F010000}"/>
    <cellStyle name="Output" xfId="412" xr:uid="{00000000-0005-0000-0000-000080010000}"/>
    <cellStyle name="Percent" xfId="103" xr:uid="{00000000-0005-0000-0000-000081010000}"/>
    <cellStyle name="Percent 2" xfId="143" xr:uid="{00000000-0005-0000-0000-000082010000}"/>
    <cellStyle name="Percentual" xfId="47" xr:uid="{00000000-0005-0000-0000-000083010000}"/>
    <cellStyle name="Ponto" xfId="98" xr:uid="{00000000-0005-0000-0000-000084010000}"/>
    <cellStyle name="Porcentual 2" xfId="188" xr:uid="{00000000-0005-0000-0000-000085010000}"/>
    <cellStyle name="Porcentual 2 2" xfId="222" xr:uid="{00000000-0005-0000-0000-000086010000}"/>
    <cellStyle name="Porcentual 2 3" xfId="221" xr:uid="{00000000-0005-0000-0000-000087010000}"/>
    <cellStyle name="Porcentual 2 4" xfId="220" xr:uid="{00000000-0005-0000-0000-000088010000}"/>
    <cellStyle name="Porcentual 3" xfId="187" xr:uid="{00000000-0005-0000-0000-000089010000}"/>
    <cellStyle name="Salida 2" xfId="48" xr:uid="{00000000-0005-0000-0000-00008A010000}"/>
    <cellStyle name="Salida 3" xfId="49" xr:uid="{00000000-0005-0000-0000-00008B010000}"/>
    <cellStyle name="Separador de milhares_Comercializacao" xfId="284" xr:uid="{00000000-0005-0000-0000-00008C010000}"/>
    <cellStyle name="Texto de advertencia 2" xfId="129" xr:uid="{00000000-0005-0000-0000-00008D010000}"/>
    <cellStyle name="Texto de advertencia 3" xfId="128" xr:uid="{00000000-0005-0000-0000-00008E010000}"/>
    <cellStyle name="Texto explicativo 2" xfId="102" xr:uid="{00000000-0005-0000-0000-00008F010000}"/>
    <cellStyle name="Texto explicativo 3" xfId="101" xr:uid="{00000000-0005-0000-0000-000090010000}"/>
    <cellStyle name="Title" xfId="415" xr:uid="{00000000-0005-0000-0000-000091010000}"/>
    <cellStyle name="Título 1 2" xfId="51" xr:uid="{00000000-0005-0000-0000-000092010000}"/>
    <cellStyle name="Título 1 3" xfId="52" xr:uid="{00000000-0005-0000-0000-000093010000}"/>
    <cellStyle name="Título 2 2" xfId="180" xr:uid="{00000000-0005-0000-0000-000094010000}"/>
    <cellStyle name="Título 2 3" xfId="179" xr:uid="{00000000-0005-0000-0000-000095010000}"/>
    <cellStyle name="Título 3 2" xfId="336" xr:uid="{00000000-0005-0000-0000-000096010000}"/>
    <cellStyle name="Título 3 3" xfId="337" xr:uid="{00000000-0005-0000-0000-000097010000}"/>
    <cellStyle name="Título 4" xfId="100" xr:uid="{00000000-0005-0000-0000-000098010000}"/>
    <cellStyle name="Título 5" xfId="99" xr:uid="{00000000-0005-0000-0000-000099010000}"/>
    <cellStyle name="Titulo1" xfId="156" xr:uid="{00000000-0005-0000-0000-00009A010000}"/>
    <cellStyle name="Titulo2" xfId="155" xr:uid="{00000000-0005-0000-0000-00009B010000}"/>
    <cellStyle name="Total 2" xfId="112" xr:uid="{00000000-0005-0000-0000-00009C010000}"/>
    <cellStyle name="Total 3" xfId="111" xr:uid="{00000000-0005-0000-0000-00009D010000}"/>
    <cellStyle name="Total 4" xfId="114" xr:uid="{00000000-0005-0000-0000-00009E010000}"/>
    <cellStyle name="Warning Text" xfId="246" xr:uid="{00000000-0005-0000-0000-00009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685"/>
  <sheetViews>
    <sheetView showGridLines="0" tabSelected="1" zoomScale="80" zoomScaleNormal="80" workbookViewId="0">
      <pane ySplit="9" topLeftCell="A10" activePane="bottomLeft" state="frozen"/>
      <selection pane="bottomLeft" sqref="A1:K1"/>
    </sheetView>
  </sheetViews>
  <sheetFormatPr baseColWidth="10" defaultColWidth="11.42578125" defaultRowHeight="12.75" x14ac:dyDescent="0.2"/>
  <cols>
    <col min="1" max="1" width="8.7109375" style="21" customWidth="1"/>
    <col min="2" max="2" width="15.28515625" style="22" customWidth="1"/>
    <col min="3" max="3" width="41.85546875" style="22" customWidth="1"/>
    <col min="4" max="4" width="19.28515625" style="24" customWidth="1"/>
    <col min="5" max="5" width="16.85546875" style="24" bestFit="1" customWidth="1"/>
    <col min="6" max="6" width="13.42578125" style="22" customWidth="1"/>
    <col min="7" max="7" width="12.140625" style="22" customWidth="1"/>
    <col min="8" max="8" width="15.28515625" style="22" customWidth="1"/>
    <col min="9" max="9" width="51.140625" style="22" bestFit="1" customWidth="1"/>
    <col min="10" max="10" width="19.28515625" style="24" customWidth="1"/>
    <col min="11" max="11" width="17.5703125" style="24" customWidth="1"/>
    <col min="12" max="12" width="8.5703125" style="22" customWidth="1"/>
    <col min="14" max="14" width="15.7109375" style="22" customWidth="1"/>
    <col min="15" max="15" width="15" style="22" customWidth="1"/>
    <col min="16" max="16" width="12.7109375" style="22" customWidth="1"/>
    <col min="17" max="22" width="12.7109375" bestFit="1" customWidth="1"/>
  </cols>
  <sheetData>
    <row r="1" spans="1:16" ht="27" customHeight="1" x14ac:dyDescent="0.4">
      <c r="A1" s="112" t="s">
        <v>699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6" ht="20.25" customHeight="1" x14ac:dyDescent="0.3">
      <c r="A2" s="6"/>
      <c r="B2" s="27"/>
      <c r="C2" s="29" t="s">
        <v>10</v>
      </c>
      <c r="D2" s="13"/>
      <c r="E2" s="16"/>
      <c r="G2" s="25"/>
      <c r="H2" s="26"/>
      <c r="I2" s="29" t="s">
        <v>11</v>
      </c>
      <c r="J2" s="27"/>
      <c r="K2" s="28"/>
    </row>
    <row r="3" spans="1:16" x14ac:dyDescent="0.2">
      <c r="A3" s="7"/>
      <c r="B3" s="8"/>
      <c r="C3" s="8"/>
      <c r="D3" s="14"/>
      <c r="E3" s="17"/>
      <c r="G3" s="1"/>
      <c r="K3" s="23"/>
    </row>
    <row r="4" spans="1:16" ht="15" customHeight="1" x14ac:dyDescent="0.25">
      <c r="A4" s="38"/>
      <c r="B4" s="76" t="s">
        <v>12</v>
      </c>
      <c r="C4" s="9">
        <v>3701349</v>
      </c>
      <c r="D4" s="37"/>
      <c r="E4" s="39"/>
      <c r="F4" s="2"/>
      <c r="G4" s="7"/>
      <c r="H4" s="76" t="s">
        <v>13</v>
      </c>
      <c r="I4" s="9">
        <v>7649659</v>
      </c>
      <c r="J4" s="37"/>
      <c r="K4" s="39"/>
    </row>
    <row r="5" spans="1:16" x14ac:dyDescent="0.2">
      <c r="A5" s="7"/>
      <c r="B5" s="8"/>
      <c r="C5" s="8"/>
      <c r="D5" s="14"/>
      <c r="E5" s="17"/>
      <c r="G5" s="1"/>
      <c r="K5" s="23"/>
    </row>
    <row r="6" spans="1:16" ht="18" customHeight="1" x14ac:dyDescent="0.25">
      <c r="A6" s="7"/>
      <c r="B6" s="76" t="s">
        <v>14</v>
      </c>
      <c r="C6" s="10">
        <v>308445.75</v>
      </c>
      <c r="D6" s="14"/>
      <c r="E6" s="17"/>
      <c r="G6" s="1"/>
      <c r="H6" s="76" t="s">
        <v>15</v>
      </c>
      <c r="I6" s="75">
        <v>637471.58333333337</v>
      </c>
      <c r="K6" s="23"/>
    </row>
    <row r="7" spans="1:16" x14ac:dyDescent="0.2">
      <c r="A7" s="7"/>
      <c r="B7" s="76"/>
      <c r="C7" s="14"/>
      <c r="D7" s="14"/>
      <c r="E7" s="17"/>
      <c r="G7" s="1"/>
      <c r="H7" s="76"/>
      <c r="I7" s="24"/>
      <c r="K7" s="23"/>
    </row>
    <row r="8" spans="1:16" ht="13.5" customHeight="1" x14ac:dyDescent="0.2">
      <c r="A8" s="40"/>
      <c r="B8" s="41"/>
      <c r="C8" s="41"/>
      <c r="D8" s="42"/>
      <c r="E8" s="43"/>
      <c r="G8" s="3"/>
      <c r="H8" s="4"/>
      <c r="I8" s="4"/>
      <c r="J8" s="15"/>
      <c r="K8" s="18"/>
    </row>
    <row r="9" spans="1:16" ht="48.75" customHeight="1" thickBot="1" x14ac:dyDescent="0.25">
      <c r="A9" s="64" t="s">
        <v>16</v>
      </c>
      <c r="B9" s="65" t="s">
        <v>0</v>
      </c>
      <c r="C9" s="66" t="s">
        <v>17</v>
      </c>
      <c r="D9" s="67" t="s">
        <v>18</v>
      </c>
      <c r="E9" s="67" t="s">
        <v>19</v>
      </c>
      <c r="F9" s="5"/>
      <c r="G9" s="68" t="s">
        <v>16</v>
      </c>
      <c r="H9" s="68" t="s">
        <v>0</v>
      </c>
      <c r="I9" s="69" t="s">
        <v>17</v>
      </c>
      <c r="J9" s="70" t="s">
        <v>18</v>
      </c>
      <c r="K9" s="70" t="s">
        <v>20</v>
      </c>
    </row>
    <row r="10" spans="1:16" ht="12.75" customHeight="1" x14ac:dyDescent="0.2">
      <c r="A10" s="31">
        <v>1</v>
      </c>
      <c r="B10" s="33" t="s">
        <v>21</v>
      </c>
      <c r="C10" s="44" t="s">
        <v>22</v>
      </c>
      <c r="D10" s="46">
        <v>71611.985400000005</v>
      </c>
      <c r="E10" s="55">
        <v>5533.17</v>
      </c>
      <c r="F10" s="11"/>
      <c r="G10" s="30">
        <v>1</v>
      </c>
      <c r="H10" s="109" t="s">
        <v>21</v>
      </c>
      <c r="I10" s="35" t="s">
        <v>22</v>
      </c>
      <c r="J10" s="49">
        <v>71611.985400000005</v>
      </c>
      <c r="K10" s="51">
        <v>11435.52</v>
      </c>
      <c r="L10" s="19"/>
      <c r="M10" s="102"/>
      <c r="N10" s="103"/>
      <c r="O10" s="104"/>
      <c r="P10" s="104"/>
    </row>
    <row r="11" spans="1:16" ht="12.75" customHeight="1" x14ac:dyDescent="0.2">
      <c r="A11" s="12">
        <f>A10+1</f>
        <v>2</v>
      </c>
      <c r="B11" s="34" t="s">
        <v>21</v>
      </c>
      <c r="C11" s="45" t="s">
        <v>23</v>
      </c>
      <c r="D11" s="47">
        <v>313768.47820000001</v>
      </c>
      <c r="E11" s="48">
        <v>24243.61</v>
      </c>
      <c r="F11" s="11"/>
      <c r="G11" s="20">
        <v>2</v>
      </c>
      <c r="H11" s="108" t="s">
        <v>21</v>
      </c>
      <c r="I11" s="32" t="s">
        <v>23</v>
      </c>
      <c r="J11" s="50">
        <v>313768.47820000001</v>
      </c>
      <c r="K11" s="52">
        <v>50104.81</v>
      </c>
      <c r="L11" s="19"/>
      <c r="M11" s="102"/>
      <c r="N11" s="103"/>
      <c r="O11" s="104"/>
      <c r="P11" s="104"/>
    </row>
    <row r="12" spans="1:16" ht="12.75" customHeight="1" x14ac:dyDescent="0.2">
      <c r="A12" s="77">
        <f t="shared" ref="A12:A75" si="0">A11+1</f>
        <v>3</v>
      </c>
      <c r="B12" s="78" t="s">
        <v>21</v>
      </c>
      <c r="C12" s="79" t="s">
        <v>24</v>
      </c>
      <c r="D12" s="80">
        <v>262715.0037</v>
      </c>
      <c r="E12" s="81">
        <v>20298.919999999998</v>
      </c>
      <c r="F12" s="82"/>
      <c r="G12" s="83">
        <v>3</v>
      </c>
      <c r="H12" s="108" t="s">
        <v>21</v>
      </c>
      <c r="I12" s="84" t="s">
        <v>24</v>
      </c>
      <c r="J12" s="85">
        <v>262715.0037</v>
      </c>
      <c r="K12" s="86">
        <v>41952.22</v>
      </c>
      <c r="M12" s="102"/>
      <c r="N12" s="103"/>
      <c r="O12" s="104"/>
      <c r="P12" s="104"/>
    </row>
    <row r="13" spans="1:16" ht="12.75" customHeight="1" x14ac:dyDescent="0.2">
      <c r="A13" s="77">
        <f t="shared" si="0"/>
        <v>4</v>
      </c>
      <c r="B13" s="78" t="s">
        <v>21</v>
      </c>
      <c r="C13" s="79" t="s">
        <v>25</v>
      </c>
      <c r="D13" s="80">
        <v>842.35699999999997</v>
      </c>
      <c r="E13" s="81">
        <v>65.09</v>
      </c>
      <c r="F13" s="82"/>
      <c r="G13" s="83">
        <v>4</v>
      </c>
      <c r="H13" s="108" t="s">
        <v>21</v>
      </c>
      <c r="I13" s="84" t="s">
        <v>25</v>
      </c>
      <c r="J13" s="85">
        <v>842.35699999999997</v>
      </c>
      <c r="K13" s="86">
        <v>134.51</v>
      </c>
      <c r="M13" s="102"/>
      <c r="N13" s="103"/>
      <c r="O13" s="102"/>
      <c r="P13" s="102"/>
    </row>
    <row r="14" spans="1:16" ht="12.75" customHeight="1" x14ac:dyDescent="0.2">
      <c r="A14" s="77">
        <f t="shared" si="0"/>
        <v>5</v>
      </c>
      <c r="B14" s="78" t="s">
        <v>21</v>
      </c>
      <c r="C14" s="79" t="s">
        <v>26</v>
      </c>
      <c r="D14" s="80">
        <v>388.55180000000001</v>
      </c>
      <c r="E14" s="81">
        <v>30.02</v>
      </c>
      <c r="F14" s="82"/>
      <c r="G14" s="83">
        <v>5</v>
      </c>
      <c r="H14" s="108" t="s">
        <v>21</v>
      </c>
      <c r="I14" s="84" t="s">
        <v>26</v>
      </c>
      <c r="J14" s="85">
        <v>388.55180000000001</v>
      </c>
      <c r="K14" s="86">
        <v>62.05</v>
      </c>
      <c r="M14" s="102"/>
      <c r="N14" s="103"/>
      <c r="O14" s="102"/>
      <c r="P14" s="102"/>
    </row>
    <row r="15" spans="1:16" ht="12.75" customHeight="1" x14ac:dyDescent="0.2">
      <c r="A15" s="77">
        <f t="shared" si="0"/>
        <v>6</v>
      </c>
      <c r="B15" s="78" t="s">
        <v>21</v>
      </c>
      <c r="C15" s="79" t="s">
        <v>27</v>
      </c>
      <c r="D15" s="80">
        <v>35.935299999999998</v>
      </c>
      <c r="E15" s="81">
        <v>2.78</v>
      </c>
      <c r="F15" s="82"/>
      <c r="G15" s="83">
        <v>6</v>
      </c>
      <c r="H15" s="108" t="s">
        <v>21</v>
      </c>
      <c r="I15" s="84" t="s">
        <v>27</v>
      </c>
      <c r="J15" s="85">
        <v>35.935299999999998</v>
      </c>
      <c r="K15" s="86">
        <v>5.74</v>
      </c>
      <c r="M15" s="102"/>
      <c r="N15" s="103"/>
      <c r="O15" s="102"/>
      <c r="P15" s="102"/>
    </row>
    <row r="16" spans="1:16" ht="12.75" customHeight="1" x14ac:dyDescent="0.2">
      <c r="A16" s="77">
        <f t="shared" si="0"/>
        <v>7</v>
      </c>
      <c r="B16" s="78" t="s">
        <v>21</v>
      </c>
      <c r="C16" s="79" t="s">
        <v>28</v>
      </c>
      <c r="D16" s="80">
        <v>5.5719000000000003</v>
      </c>
      <c r="E16" s="81">
        <v>0.43</v>
      </c>
      <c r="F16" s="82"/>
      <c r="G16" s="83">
        <v>7</v>
      </c>
      <c r="H16" s="108" t="s">
        <v>21</v>
      </c>
      <c r="I16" s="84" t="s">
        <v>28</v>
      </c>
      <c r="J16" s="85">
        <v>5.5719000000000003</v>
      </c>
      <c r="K16" s="86">
        <v>0.89</v>
      </c>
      <c r="M16" s="102"/>
      <c r="N16" s="103"/>
      <c r="O16" s="102"/>
      <c r="P16" s="102"/>
    </row>
    <row r="17" spans="1:16" ht="12.75" customHeight="1" x14ac:dyDescent="0.2">
      <c r="A17" s="77">
        <f t="shared" si="0"/>
        <v>8</v>
      </c>
      <c r="B17" s="78" t="s">
        <v>21</v>
      </c>
      <c r="C17" s="79" t="s">
        <v>29</v>
      </c>
      <c r="D17" s="80">
        <v>6.7699999999999996E-2</v>
      </c>
      <c r="E17" s="87">
        <v>0.01</v>
      </c>
      <c r="F17" s="88"/>
      <c r="G17" s="83">
        <v>8</v>
      </c>
      <c r="H17" s="108" t="s">
        <v>21</v>
      </c>
      <c r="I17" s="84" t="s">
        <v>29</v>
      </c>
      <c r="J17" s="85">
        <v>6.7699999999999996E-2</v>
      </c>
      <c r="K17" s="86">
        <v>0.01</v>
      </c>
      <c r="M17" s="102"/>
      <c r="N17" s="103"/>
      <c r="O17" s="102"/>
      <c r="P17" s="102"/>
    </row>
    <row r="18" spans="1:16" ht="12.75" customHeight="1" x14ac:dyDescent="0.2">
      <c r="A18" s="77">
        <f t="shared" si="0"/>
        <v>9</v>
      </c>
      <c r="B18" s="78" t="s">
        <v>21</v>
      </c>
      <c r="C18" s="79" t="s">
        <v>30</v>
      </c>
      <c r="D18" s="80">
        <v>23.9039</v>
      </c>
      <c r="E18" s="81">
        <v>1.85</v>
      </c>
      <c r="F18" s="82"/>
      <c r="G18" s="83">
        <v>9</v>
      </c>
      <c r="H18" s="108" t="s">
        <v>21</v>
      </c>
      <c r="I18" s="84" t="s">
        <v>30</v>
      </c>
      <c r="J18" s="85">
        <v>23.9039</v>
      </c>
      <c r="K18" s="86">
        <v>3.82</v>
      </c>
      <c r="M18" s="102"/>
      <c r="N18" s="103"/>
      <c r="O18" s="102"/>
      <c r="P18" s="102"/>
    </row>
    <row r="19" spans="1:16" ht="12.75" customHeight="1" x14ac:dyDescent="0.2">
      <c r="A19" s="77">
        <f t="shared" si="0"/>
        <v>10</v>
      </c>
      <c r="B19" s="78" t="s">
        <v>21</v>
      </c>
      <c r="C19" s="79" t="s">
        <v>31</v>
      </c>
      <c r="D19" s="80">
        <v>803.3306</v>
      </c>
      <c r="E19" s="81">
        <v>62.07</v>
      </c>
      <c r="F19" s="82"/>
      <c r="G19" s="83">
        <v>10</v>
      </c>
      <c r="H19" s="108" t="s">
        <v>21</v>
      </c>
      <c r="I19" s="84" t="s">
        <v>31</v>
      </c>
      <c r="J19" s="85">
        <v>803.3306</v>
      </c>
      <c r="K19" s="86">
        <v>128.28</v>
      </c>
      <c r="M19" s="102"/>
      <c r="N19" s="103"/>
      <c r="O19" s="102"/>
      <c r="P19" s="102"/>
    </row>
    <row r="20" spans="1:16" ht="12.75" customHeight="1" x14ac:dyDescent="0.2">
      <c r="A20" s="77">
        <f t="shared" si="0"/>
        <v>11</v>
      </c>
      <c r="B20" s="78" t="s">
        <v>21</v>
      </c>
      <c r="C20" s="79" t="s">
        <v>32</v>
      </c>
      <c r="D20" s="80">
        <v>10.1755</v>
      </c>
      <c r="E20" s="81">
        <v>0.79</v>
      </c>
      <c r="F20" s="82"/>
      <c r="G20" s="83">
        <v>11</v>
      </c>
      <c r="H20" s="108" t="s">
        <v>21</v>
      </c>
      <c r="I20" s="84" t="s">
        <v>32</v>
      </c>
      <c r="J20" s="85">
        <v>10.1755</v>
      </c>
      <c r="K20" s="86">
        <v>1.62</v>
      </c>
      <c r="M20" s="102"/>
      <c r="N20" s="103"/>
      <c r="O20" s="102"/>
      <c r="P20" s="102"/>
    </row>
    <row r="21" spans="1:16" ht="12.75" customHeight="1" x14ac:dyDescent="0.2">
      <c r="A21" s="77">
        <f t="shared" si="0"/>
        <v>12</v>
      </c>
      <c r="B21" s="78" t="s">
        <v>21</v>
      </c>
      <c r="C21" s="79" t="s">
        <v>33</v>
      </c>
      <c r="D21" s="80">
        <v>192.52209999999999</v>
      </c>
      <c r="E21" s="81">
        <v>14.88</v>
      </c>
      <c r="F21" s="82"/>
      <c r="G21" s="83">
        <v>12</v>
      </c>
      <c r="H21" s="108" t="s">
        <v>21</v>
      </c>
      <c r="I21" s="84" t="s">
        <v>33</v>
      </c>
      <c r="J21" s="85">
        <v>192.52209999999999</v>
      </c>
      <c r="K21" s="86">
        <v>30.74</v>
      </c>
      <c r="M21" s="102"/>
      <c r="N21" s="103"/>
      <c r="O21" s="102"/>
      <c r="P21" s="102"/>
    </row>
    <row r="22" spans="1:16" ht="12.75" customHeight="1" x14ac:dyDescent="0.2">
      <c r="A22" s="77">
        <f t="shared" si="0"/>
        <v>13</v>
      </c>
      <c r="B22" s="78" t="s">
        <v>21</v>
      </c>
      <c r="C22" s="79" t="s">
        <v>34</v>
      </c>
      <c r="D22" s="80">
        <v>0.42599999999999999</v>
      </c>
      <c r="E22" s="81">
        <v>0.03</v>
      </c>
      <c r="F22" s="82"/>
      <c r="G22" s="83">
        <v>13</v>
      </c>
      <c r="H22" s="108" t="s">
        <v>21</v>
      </c>
      <c r="I22" s="84" t="s">
        <v>34</v>
      </c>
      <c r="J22" s="85">
        <v>0.42599999999999999</v>
      </c>
      <c r="K22" s="86">
        <v>7.0000000000000007E-2</v>
      </c>
      <c r="M22" s="102"/>
      <c r="N22" s="103"/>
      <c r="O22" s="102"/>
      <c r="P22" s="102"/>
    </row>
    <row r="23" spans="1:16" ht="12.75" customHeight="1" x14ac:dyDescent="0.2">
      <c r="A23" s="77">
        <f t="shared" si="0"/>
        <v>14</v>
      </c>
      <c r="B23" s="78" t="s">
        <v>21</v>
      </c>
      <c r="C23" s="79" t="s">
        <v>35</v>
      </c>
      <c r="D23" s="80">
        <v>0.1353</v>
      </c>
      <c r="E23" s="81">
        <v>0.01</v>
      </c>
      <c r="F23" s="82"/>
      <c r="G23" s="83">
        <v>14</v>
      </c>
      <c r="H23" s="108" t="s">
        <v>21</v>
      </c>
      <c r="I23" s="84" t="s">
        <v>35</v>
      </c>
      <c r="J23" s="85">
        <v>0.1353</v>
      </c>
      <c r="K23" s="86">
        <v>0.02</v>
      </c>
      <c r="M23" s="102"/>
      <c r="N23" s="103"/>
      <c r="O23" s="102"/>
      <c r="P23" s="102"/>
    </row>
    <row r="24" spans="1:16" ht="12.75" customHeight="1" x14ac:dyDescent="0.2">
      <c r="A24" s="77">
        <f t="shared" si="0"/>
        <v>15</v>
      </c>
      <c r="B24" s="78" t="s">
        <v>21</v>
      </c>
      <c r="C24" s="79" t="s">
        <v>36</v>
      </c>
      <c r="D24" s="80">
        <v>28.6617</v>
      </c>
      <c r="E24" s="81">
        <v>2.21</v>
      </c>
      <c r="F24" s="82"/>
      <c r="G24" s="83">
        <v>15</v>
      </c>
      <c r="H24" s="108" t="s">
        <v>21</v>
      </c>
      <c r="I24" s="84" t="s">
        <v>36</v>
      </c>
      <c r="J24" s="85">
        <v>28.6617</v>
      </c>
      <c r="K24" s="86">
        <v>4.58</v>
      </c>
      <c r="M24" s="102"/>
      <c r="N24" s="103"/>
      <c r="O24" s="102"/>
      <c r="P24" s="102"/>
    </row>
    <row r="25" spans="1:16" ht="12.75" customHeight="1" x14ac:dyDescent="0.2">
      <c r="A25" s="77">
        <f t="shared" si="0"/>
        <v>16</v>
      </c>
      <c r="B25" s="78" t="s">
        <v>21</v>
      </c>
      <c r="C25" s="79" t="s">
        <v>37</v>
      </c>
      <c r="D25" s="80">
        <v>1490.9085</v>
      </c>
      <c r="E25" s="81">
        <v>115.2</v>
      </c>
      <c r="F25" s="82"/>
      <c r="G25" s="83">
        <v>16</v>
      </c>
      <c r="H25" s="108" t="s">
        <v>21</v>
      </c>
      <c r="I25" s="84" t="s">
        <v>37</v>
      </c>
      <c r="J25" s="85">
        <v>1490.9085</v>
      </c>
      <c r="K25" s="86">
        <v>238.08</v>
      </c>
      <c r="M25" s="102"/>
      <c r="N25" s="103"/>
      <c r="O25" s="102"/>
      <c r="P25" s="102"/>
    </row>
    <row r="26" spans="1:16" ht="12.75" customHeight="1" x14ac:dyDescent="0.2">
      <c r="A26" s="77">
        <f t="shared" si="0"/>
        <v>17</v>
      </c>
      <c r="B26" s="78" t="s">
        <v>21</v>
      </c>
      <c r="C26" s="79" t="s">
        <v>38</v>
      </c>
      <c r="D26" s="80">
        <v>9.5509000000000004</v>
      </c>
      <c r="E26" s="81">
        <v>0.74</v>
      </c>
      <c r="F26" s="82"/>
      <c r="G26" s="83">
        <v>17</v>
      </c>
      <c r="H26" s="108" t="s">
        <v>21</v>
      </c>
      <c r="I26" s="84" t="s">
        <v>38</v>
      </c>
      <c r="J26" s="85">
        <v>9.5509000000000004</v>
      </c>
      <c r="K26" s="86">
        <v>1.53</v>
      </c>
      <c r="M26" s="102"/>
      <c r="N26" s="103"/>
      <c r="O26" s="102"/>
      <c r="P26" s="102"/>
    </row>
    <row r="27" spans="1:16" ht="12.75" customHeight="1" x14ac:dyDescent="0.2">
      <c r="A27" s="77">
        <f t="shared" si="0"/>
        <v>18</v>
      </c>
      <c r="B27" s="78" t="s">
        <v>21</v>
      </c>
      <c r="C27" s="79" t="s">
        <v>39</v>
      </c>
      <c r="D27" s="80">
        <v>4.8899999999999999E-2</v>
      </c>
      <c r="E27" s="81">
        <v>0</v>
      </c>
      <c r="F27" s="82"/>
      <c r="G27" s="83">
        <v>18</v>
      </c>
      <c r="H27" s="108" t="s">
        <v>21</v>
      </c>
      <c r="I27" s="84" t="s">
        <v>39</v>
      </c>
      <c r="J27" s="85">
        <v>4.8899999999999999E-2</v>
      </c>
      <c r="K27" s="86">
        <v>0.01</v>
      </c>
      <c r="M27" s="102"/>
      <c r="N27" s="103"/>
      <c r="O27" s="102"/>
      <c r="P27" s="102"/>
    </row>
    <row r="28" spans="1:16" ht="12.75" customHeight="1" x14ac:dyDescent="0.2">
      <c r="A28" s="77">
        <f t="shared" si="0"/>
        <v>19</v>
      </c>
      <c r="B28" s="78" t="s">
        <v>21</v>
      </c>
      <c r="C28" s="79" t="s">
        <v>40</v>
      </c>
      <c r="D28" s="80">
        <v>0.78</v>
      </c>
      <c r="E28" s="81">
        <v>0.06</v>
      </c>
      <c r="F28" s="82"/>
      <c r="G28" s="83">
        <v>19</v>
      </c>
      <c r="H28" s="108" t="s">
        <v>21</v>
      </c>
      <c r="I28" s="84" t="s">
        <v>40</v>
      </c>
      <c r="J28" s="85">
        <v>0.78</v>
      </c>
      <c r="K28" s="86">
        <v>0.12</v>
      </c>
      <c r="M28" s="102"/>
      <c r="N28" s="103"/>
      <c r="O28" s="102"/>
      <c r="P28" s="102"/>
    </row>
    <row r="29" spans="1:16" ht="12.75" customHeight="1" x14ac:dyDescent="0.2">
      <c r="A29" s="77">
        <f t="shared" si="0"/>
        <v>20</v>
      </c>
      <c r="B29" s="78" t="s">
        <v>21</v>
      </c>
      <c r="C29" s="79" t="s">
        <v>41</v>
      </c>
      <c r="D29" s="80">
        <v>2.1640999999999999</v>
      </c>
      <c r="E29" s="81">
        <v>0.17</v>
      </c>
      <c r="F29" s="82"/>
      <c r="G29" s="83">
        <v>20</v>
      </c>
      <c r="H29" s="108" t="s">
        <v>21</v>
      </c>
      <c r="I29" s="84" t="s">
        <v>41</v>
      </c>
      <c r="J29" s="85">
        <v>2.1640999999999999</v>
      </c>
      <c r="K29" s="86">
        <v>0.35</v>
      </c>
      <c r="M29" s="102"/>
      <c r="N29" s="103"/>
      <c r="O29" s="102"/>
      <c r="P29" s="102"/>
    </row>
    <row r="30" spans="1:16" ht="12.75" customHeight="1" x14ac:dyDescent="0.2">
      <c r="A30" s="77">
        <f t="shared" si="0"/>
        <v>21</v>
      </c>
      <c r="B30" s="78" t="s">
        <v>21</v>
      </c>
      <c r="C30" s="79" t="s">
        <v>42</v>
      </c>
      <c r="D30" s="80">
        <v>0.14849999999999999</v>
      </c>
      <c r="E30" s="81">
        <v>0.01</v>
      </c>
      <c r="F30" s="82"/>
      <c r="G30" s="83">
        <v>21</v>
      </c>
      <c r="H30" s="108" t="s">
        <v>21</v>
      </c>
      <c r="I30" s="84" t="s">
        <v>42</v>
      </c>
      <c r="J30" s="85">
        <v>0.14849999999999999</v>
      </c>
      <c r="K30" s="86">
        <v>0.02</v>
      </c>
      <c r="M30" s="102"/>
      <c r="N30" s="103"/>
      <c r="O30" s="102"/>
      <c r="P30" s="102"/>
    </row>
    <row r="31" spans="1:16" ht="12.75" customHeight="1" x14ac:dyDescent="0.2">
      <c r="A31" s="77">
        <f t="shared" si="0"/>
        <v>22</v>
      </c>
      <c r="B31" s="78" t="s">
        <v>21</v>
      </c>
      <c r="C31" s="79" t="s">
        <v>43</v>
      </c>
      <c r="D31" s="80">
        <v>258.4572</v>
      </c>
      <c r="E31" s="81">
        <v>19.97</v>
      </c>
      <c r="F31" s="82"/>
      <c r="G31" s="83">
        <v>22</v>
      </c>
      <c r="H31" s="108" t="s">
        <v>21</v>
      </c>
      <c r="I31" s="84" t="s">
        <v>43</v>
      </c>
      <c r="J31" s="85">
        <v>258.4572</v>
      </c>
      <c r="K31" s="86">
        <v>41.27</v>
      </c>
      <c r="M31" s="102"/>
      <c r="N31" s="103"/>
      <c r="O31" s="102"/>
      <c r="P31" s="102"/>
    </row>
    <row r="32" spans="1:16" ht="12.75" customHeight="1" x14ac:dyDescent="0.2">
      <c r="A32" s="77">
        <f t="shared" si="0"/>
        <v>23</v>
      </c>
      <c r="B32" s="78" t="s">
        <v>21</v>
      </c>
      <c r="C32" s="79" t="s">
        <v>44</v>
      </c>
      <c r="D32" s="80">
        <v>627.99800000000005</v>
      </c>
      <c r="E32" s="81">
        <v>48.52</v>
      </c>
      <c r="F32" s="82"/>
      <c r="G32" s="83">
        <v>23</v>
      </c>
      <c r="H32" s="108" t="s">
        <v>21</v>
      </c>
      <c r="I32" s="84" t="s">
        <v>44</v>
      </c>
      <c r="J32" s="85">
        <v>627.99800000000005</v>
      </c>
      <c r="K32" s="86">
        <v>100.28</v>
      </c>
      <c r="M32" s="102"/>
      <c r="N32" s="103"/>
      <c r="O32" s="102"/>
      <c r="P32" s="102"/>
    </row>
    <row r="33" spans="1:16" ht="12.75" customHeight="1" x14ac:dyDescent="0.2">
      <c r="A33" s="77">
        <f t="shared" si="0"/>
        <v>24</v>
      </c>
      <c r="B33" s="78" t="s">
        <v>21</v>
      </c>
      <c r="C33" s="79" t="s">
        <v>45</v>
      </c>
      <c r="D33" s="80">
        <v>254.81620000000001</v>
      </c>
      <c r="E33" s="81">
        <v>19.690000000000001</v>
      </c>
      <c r="F33" s="82"/>
      <c r="G33" s="83">
        <v>24</v>
      </c>
      <c r="H33" s="108" t="s">
        <v>21</v>
      </c>
      <c r="I33" s="84" t="s">
        <v>45</v>
      </c>
      <c r="J33" s="85">
        <v>254.81620000000001</v>
      </c>
      <c r="K33" s="86">
        <v>40.69</v>
      </c>
      <c r="M33" s="102"/>
      <c r="N33" s="103"/>
      <c r="O33" s="102"/>
      <c r="P33" s="102"/>
    </row>
    <row r="34" spans="1:16" ht="12.75" customHeight="1" x14ac:dyDescent="0.2">
      <c r="A34" s="77">
        <f t="shared" si="0"/>
        <v>25</v>
      </c>
      <c r="B34" s="78" t="s">
        <v>21</v>
      </c>
      <c r="C34" s="79" t="s">
        <v>46</v>
      </c>
      <c r="D34" s="80">
        <v>8.7254000000000005</v>
      </c>
      <c r="E34" s="81">
        <v>0.67</v>
      </c>
      <c r="F34" s="82"/>
      <c r="G34" s="83">
        <v>25</v>
      </c>
      <c r="H34" s="108" t="s">
        <v>21</v>
      </c>
      <c r="I34" s="84" t="s">
        <v>46</v>
      </c>
      <c r="J34" s="85">
        <v>8.7254000000000005</v>
      </c>
      <c r="K34" s="86">
        <v>1.39</v>
      </c>
      <c r="M34" s="102"/>
      <c r="N34" s="103"/>
      <c r="O34" s="102"/>
      <c r="P34" s="102"/>
    </row>
    <row r="35" spans="1:16" ht="12.75" customHeight="1" x14ac:dyDescent="0.2">
      <c r="A35" s="77">
        <f t="shared" si="0"/>
        <v>26</v>
      </c>
      <c r="B35" s="78" t="s">
        <v>21</v>
      </c>
      <c r="C35" s="79" t="s">
        <v>47</v>
      </c>
      <c r="D35" s="80">
        <v>110.8964</v>
      </c>
      <c r="E35" s="81">
        <v>8.57</v>
      </c>
      <c r="F35" s="82"/>
      <c r="G35" s="83">
        <v>26</v>
      </c>
      <c r="H35" s="108" t="s">
        <v>21</v>
      </c>
      <c r="I35" s="84" t="s">
        <v>47</v>
      </c>
      <c r="J35" s="85">
        <v>110.8964</v>
      </c>
      <c r="K35" s="86">
        <v>17.71</v>
      </c>
      <c r="M35" s="102"/>
      <c r="N35" s="103"/>
      <c r="O35" s="102"/>
      <c r="P35" s="102"/>
    </row>
    <row r="36" spans="1:16" ht="12.75" customHeight="1" x14ac:dyDescent="0.2">
      <c r="A36" s="77">
        <f t="shared" si="0"/>
        <v>27</v>
      </c>
      <c r="B36" s="78" t="s">
        <v>21</v>
      </c>
      <c r="C36" s="79" t="s">
        <v>48</v>
      </c>
      <c r="D36" s="80">
        <v>0.24329999999999999</v>
      </c>
      <c r="E36" s="81">
        <v>0.02</v>
      </c>
      <c r="F36" s="82"/>
      <c r="G36" s="83">
        <v>27</v>
      </c>
      <c r="H36" s="108" t="s">
        <v>21</v>
      </c>
      <c r="I36" s="84" t="s">
        <v>48</v>
      </c>
      <c r="J36" s="85">
        <v>0.24329999999999999</v>
      </c>
      <c r="K36" s="86">
        <v>0.04</v>
      </c>
      <c r="M36" s="102"/>
      <c r="N36" s="103"/>
      <c r="O36" s="102"/>
      <c r="P36" s="102"/>
    </row>
    <row r="37" spans="1:16" ht="12.75" customHeight="1" x14ac:dyDescent="0.2">
      <c r="A37" s="77">
        <f t="shared" si="0"/>
        <v>28</v>
      </c>
      <c r="B37" s="78" t="s">
        <v>21</v>
      </c>
      <c r="C37" s="79" t="s">
        <v>49</v>
      </c>
      <c r="D37" s="80">
        <v>0.23100000000000001</v>
      </c>
      <c r="E37" s="81">
        <v>0.02</v>
      </c>
      <c r="F37" s="82"/>
      <c r="G37" s="83">
        <v>28</v>
      </c>
      <c r="H37" s="108" t="s">
        <v>21</v>
      </c>
      <c r="I37" s="84" t="s">
        <v>49</v>
      </c>
      <c r="J37" s="85">
        <v>0.23100000000000001</v>
      </c>
      <c r="K37" s="86">
        <v>0.04</v>
      </c>
      <c r="M37" s="102"/>
      <c r="N37" s="103"/>
      <c r="O37" s="102"/>
      <c r="P37" s="102"/>
    </row>
    <row r="38" spans="1:16" ht="12.75" customHeight="1" x14ac:dyDescent="0.2">
      <c r="A38" s="77">
        <f t="shared" si="0"/>
        <v>29</v>
      </c>
      <c r="B38" s="78" t="s">
        <v>21</v>
      </c>
      <c r="C38" s="79" t="s">
        <v>50</v>
      </c>
      <c r="D38" s="80">
        <v>0.42899999999999999</v>
      </c>
      <c r="E38" s="81">
        <v>0.03</v>
      </c>
      <c r="F38" s="82"/>
      <c r="G38" s="83">
        <v>29</v>
      </c>
      <c r="H38" s="108" t="s">
        <v>21</v>
      </c>
      <c r="I38" s="84" t="s">
        <v>50</v>
      </c>
      <c r="J38" s="85">
        <v>0.42899999999999999</v>
      </c>
      <c r="K38" s="86">
        <v>7.0000000000000007E-2</v>
      </c>
      <c r="M38" s="102"/>
      <c r="N38" s="103"/>
      <c r="O38" s="102"/>
      <c r="P38" s="102"/>
    </row>
    <row r="39" spans="1:16" ht="12.75" customHeight="1" x14ac:dyDescent="0.2">
      <c r="A39" s="77">
        <f t="shared" si="0"/>
        <v>30</v>
      </c>
      <c r="B39" s="78" t="s">
        <v>21</v>
      </c>
      <c r="C39" s="79" t="s">
        <v>51</v>
      </c>
      <c r="D39" s="80">
        <v>1.8599999999999998E-2</v>
      </c>
      <c r="E39" s="81">
        <v>0</v>
      </c>
      <c r="F39" s="82"/>
      <c r="G39" s="83">
        <v>30</v>
      </c>
      <c r="H39" s="108" t="s">
        <v>21</v>
      </c>
      <c r="I39" s="84" t="s">
        <v>51</v>
      </c>
      <c r="J39" s="85">
        <v>1.8599999999999998E-2</v>
      </c>
      <c r="K39" s="86">
        <v>0</v>
      </c>
      <c r="M39" s="102"/>
      <c r="N39" s="103"/>
      <c r="O39" s="102"/>
      <c r="P39" s="102"/>
    </row>
    <row r="40" spans="1:16" ht="12.75" customHeight="1" x14ac:dyDescent="0.2">
      <c r="A40" s="77">
        <f t="shared" si="0"/>
        <v>31</v>
      </c>
      <c r="B40" s="78" t="s">
        <v>21</v>
      </c>
      <c r="C40" s="79" t="s">
        <v>52</v>
      </c>
      <c r="D40" s="80">
        <v>1.55E-2</v>
      </c>
      <c r="E40" s="81">
        <v>0</v>
      </c>
      <c r="F40" s="82"/>
      <c r="G40" s="83">
        <v>31</v>
      </c>
      <c r="H40" s="108" t="s">
        <v>21</v>
      </c>
      <c r="I40" s="84" t="s">
        <v>52</v>
      </c>
      <c r="J40" s="85">
        <v>1.55E-2</v>
      </c>
      <c r="K40" s="86">
        <v>0</v>
      </c>
      <c r="M40" s="102"/>
      <c r="N40" s="103"/>
      <c r="O40" s="102"/>
      <c r="P40" s="102"/>
    </row>
    <row r="41" spans="1:16" ht="12.75" customHeight="1" x14ac:dyDescent="0.2">
      <c r="A41" s="77">
        <f t="shared" si="0"/>
        <v>32</v>
      </c>
      <c r="B41" s="78" t="s">
        <v>21</v>
      </c>
      <c r="C41" s="79" t="s">
        <v>53</v>
      </c>
      <c r="D41" s="80">
        <v>1.6500000000000001E-2</v>
      </c>
      <c r="E41" s="81">
        <v>0</v>
      </c>
      <c r="F41" s="82"/>
      <c r="G41" s="83">
        <v>32</v>
      </c>
      <c r="H41" s="108" t="s">
        <v>21</v>
      </c>
      <c r="I41" s="84" t="s">
        <v>53</v>
      </c>
      <c r="J41" s="85">
        <v>1.6500000000000001E-2</v>
      </c>
      <c r="K41" s="86">
        <v>0</v>
      </c>
      <c r="M41" s="102"/>
      <c r="N41" s="103"/>
      <c r="O41" s="102"/>
      <c r="P41" s="102"/>
    </row>
    <row r="42" spans="1:16" ht="12.75" customHeight="1" x14ac:dyDescent="0.2">
      <c r="A42" s="77">
        <f t="shared" si="0"/>
        <v>33</v>
      </c>
      <c r="B42" s="78" t="s">
        <v>21</v>
      </c>
      <c r="C42" s="79" t="s">
        <v>54</v>
      </c>
      <c r="D42" s="80">
        <v>1.6500000000000001E-2</v>
      </c>
      <c r="E42" s="81">
        <v>0</v>
      </c>
      <c r="F42" s="82"/>
      <c r="G42" s="83">
        <v>33</v>
      </c>
      <c r="H42" s="108" t="s">
        <v>21</v>
      </c>
      <c r="I42" s="84" t="s">
        <v>54</v>
      </c>
      <c r="J42" s="85">
        <v>1.6500000000000001E-2</v>
      </c>
      <c r="K42" s="86">
        <v>0</v>
      </c>
      <c r="M42" s="102"/>
      <c r="N42" s="103"/>
      <c r="O42" s="102"/>
      <c r="P42" s="102"/>
    </row>
    <row r="43" spans="1:16" ht="12.75" customHeight="1" x14ac:dyDescent="0.2">
      <c r="A43" s="77">
        <f t="shared" si="0"/>
        <v>34</v>
      </c>
      <c r="B43" s="78" t="s">
        <v>21</v>
      </c>
      <c r="C43" s="79" t="s">
        <v>55</v>
      </c>
      <c r="D43" s="80">
        <v>760.55399999999997</v>
      </c>
      <c r="E43" s="81">
        <v>58.76</v>
      </c>
      <c r="F43" s="82"/>
      <c r="G43" s="83">
        <v>34</v>
      </c>
      <c r="H43" s="108" t="s">
        <v>21</v>
      </c>
      <c r="I43" s="84" t="s">
        <v>55</v>
      </c>
      <c r="J43" s="85">
        <v>760.55399999999997</v>
      </c>
      <c r="K43" s="86">
        <v>121.45</v>
      </c>
      <c r="M43" s="102"/>
      <c r="N43" s="103"/>
      <c r="O43" s="102"/>
      <c r="P43" s="102"/>
    </row>
    <row r="44" spans="1:16" ht="12.75" customHeight="1" x14ac:dyDescent="0.2">
      <c r="A44" s="77">
        <f t="shared" si="0"/>
        <v>35</v>
      </c>
      <c r="B44" s="78" t="s">
        <v>21</v>
      </c>
      <c r="C44" s="79" t="s">
        <v>56</v>
      </c>
      <c r="D44" s="80">
        <v>761.55439999999999</v>
      </c>
      <c r="E44" s="81">
        <v>58.84</v>
      </c>
      <c r="F44" s="82"/>
      <c r="G44" s="83">
        <v>35</v>
      </c>
      <c r="H44" s="108" t="s">
        <v>21</v>
      </c>
      <c r="I44" s="84" t="s">
        <v>56</v>
      </c>
      <c r="J44" s="85">
        <v>761.55439999999999</v>
      </c>
      <c r="K44" s="86">
        <v>121.61</v>
      </c>
      <c r="M44" s="102"/>
      <c r="N44" s="103"/>
      <c r="O44" s="102"/>
      <c r="P44" s="102"/>
    </row>
    <row r="45" spans="1:16" ht="12.75" customHeight="1" x14ac:dyDescent="0.2">
      <c r="A45" s="77">
        <f t="shared" si="0"/>
        <v>36</v>
      </c>
      <c r="B45" s="78" t="s">
        <v>21</v>
      </c>
      <c r="C45" s="79" t="s">
        <v>57</v>
      </c>
      <c r="D45" s="80">
        <v>71.062100000000001</v>
      </c>
      <c r="E45" s="81">
        <v>5.49</v>
      </c>
      <c r="F45" s="82"/>
      <c r="G45" s="83">
        <v>36</v>
      </c>
      <c r="H45" s="108" t="s">
        <v>21</v>
      </c>
      <c r="I45" s="84" t="s">
        <v>57</v>
      </c>
      <c r="J45" s="85">
        <v>71.062100000000001</v>
      </c>
      <c r="K45" s="86">
        <v>11.35</v>
      </c>
      <c r="M45" s="102"/>
      <c r="N45" s="103"/>
      <c r="O45" s="102"/>
      <c r="P45" s="102"/>
    </row>
    <row r="46" spans="1:16" ht="12.75" customHeight="1" x14ac:dyDescent="0.2">
      <c r="A46" s="77">
        <f t="shared" si="0"/>
        <v>37</v>
      </c>
      <c r="B46" s="78" t="s">
        <v>21</v>
      </c>
      <c r="C46" s="79" t="s">
        <v>58</v>
      </c>
      <c r="D46" s="80">
        <v>188.3194</v>
      </c>
      <c r="E46" s="81">
        <v>14.55</v>
      </c>
      <c r="F46" s="82"/>
      <c r="G46" s="83">
        <v>37</v>
      </c>
      <c r="H46" s="108" t="s">
        <v>21</v>
      </c>
      <c r="I46" s="84" t="s">
        <v>58</v>
      </c>
      <c r="J46" s="85">
        <v>188.3194</v>
      </c>
      <c r="K46" s="86">
        <v>30.07</v>
      </c>
      <c r="M46" s="102"/>
      <c r="N46" s="103"/>
      <c r="O46" s="102"/>
      <c r="P46" s="102"/>
    </row>
    <row r="47" spans="1:16" ht="12.75" customHeight="1" x14ac:dyDescent="0.2">
      <c r="A47" s="77">
        <f t="shared" si="0"/>
        <v>38</v>
      </c>
      <c r="B47" s="78" t="s">
        <v>21</v>
      </c>
      <c r="C47" s="79" t="s">
        <v>59</v>
      </c>
      <c r="D47" s="80">
        <v>213.60640000000001</v>
      </c>
      <c r="E47" s="81">
        <v>16.5</v>
      </c>
      <c r="F47" s="82"/>
      <c r="G47" s="83">
        <v>38</v>
      </c>
      <c r="H47" s="108" t="s">
        <v>21</v>
      </c>
      <c r="I47" s="84" t="s">
        <v>59</v>
      </c>
      <c r="J47" s="85">
        <v>213.60640000000001</v>
      </c>
      <c r="K47" s="86">
        <v>34.11</v>
      </c>
      <c r="M47" s="102"/>
      <c r="N47" s="103"/>
      <c r="O47" s="102"/>
      <c r="P47" s="102"/>
    </row>
    <row r="48" spans="1:16" ht="12.75" customHeight="1" x14ac:dyDescent="0.2">
      <c r="A48" s="77">
        <f t="shared" si="0"/>
        <v>39</v>
      </c>
      <c r="B48" s="78" t="s">
        <v>21</v>
      </c>
      <c r="C48" s="79" t="s">
        <v>60</v>
      </c>
      <c r="D48" s="80">
        <v>165.4246</v>
      </c>
      <c r="E48" s="81">
        <v>12.78</v>
      </c>
      <c r="F48" s="82"/>
      <c r="G48" s="83">
        <v>39</v>
      </c>
      <c r="H48" s="108" t="s">
        <v>21</v>
      </c>
      <c r="I48" s="84" t="s">
        <v>60</v>
      </c>
      <c r="J48" s="85">
        <v>165.4246</v>
      </c>
      <c r="K48" s="86">
        <v>26.42</v>
      </c>
      <c r="M48" s="102"/>
      <c r="N48" s="103"/>
      <c r="O48" s="102"/>
      <c r="P48" s="102"/>
    </row>
    <row r="49" spans="1:16" ht="12.75" customHeight="1" x14ac:dyDescent="0.2">
      <c r="A49" s="77">
        <f t="shared" si="0"/>
        <v>40</v>
      </c>
      <c r="B49" s="78" t="s">
        <v>21</v>
      </c>
      <c r="C49" s="79" t="s">
        <v>61</v>
      </c>
      <c r="D49" s="80">
        <v>266.10570000000001</v>
      </c>
      <c r="E49" s="81">
        <v>20.56</v>
      </c>
      <c r="F49" s="82"/>
      <c r="G49" s="83">
        <v>40</v>
      </c>
      <c r="H49" s="108" t="s">
        <v>21</v>
      </c>
      <c r="I49" s="84" t="s">
        <v>61</v>
      </c>
      <c r="J49" s="85">
        <v>266.10570000000001</v>
      </c>
      <c r="K49" s="86">
        <v>42.49</v>
      </c>
      <c r="M49" s="102"/>
      <c r="N49" s="103"/>
      <c r="O49" s="102"/>
      <c r="P49" s="102"/>
    </row>
    <row r="50" spans="1:16" ht="12.75" customHeight="1" x14ac:dyDescent="0.2">
      <c r="A50" s="77">
        <f t="shared" si="0"/>
        <v>41</v>
      </c>
      <c r="B50" s="78" t="s">
        <v>21</v>
      </c>
      <c r="C50" s="79" t="s">
        <v>62</v>
      </c>
      <c r="D50" s="80">
        <v>69.605699999999999</v>
      </c>
      <c r="E50" s="81">
        <v>5.38</v>
      </c>
      <c r="F50" s="82"/>
      <c r="G50" s="83">
        <v>41</v>
      </c>
      <c r="H50" s="108" t="s">
        <v>21</v>
      </c>
      <c r="I50" s="84" t="s">
        <v>62</v>
      </c>
      <c r="J50" s="85">
        <v>69.605699999999999</v>
      </c>
      <c r="K50" s="86">
        <v>11.12</v>
      </c>
      <c r="M50" s="102"/>
      <c r="N50" s="103"/>
      <c r="O50" s="102"/>
      <c r="P50" s="102"/>
    </row>
    <row r="51" spans="1:16" ht="12.75" customHeight="1" x14ac:dyDescent="0.2">
      <c r="A51" s="77">
        <f t="shared" si="0"/>
        <v>42</v>
      </c>
      <c r="B51" s="78" t="s">
        <v>21</v>
      </c>
      <c r="C51" s="79" t="s">
        <v>63</v>
      </c>
      <c r="D51" s="80">
        <v>101.3565</v>
      </c>
      <c r="E51" s="81">
        <v>7.83</v>
      </c>
      <c r="F51" s="82"/>
      <c r="G51" s="83">
        <v>42</v>
      </c>
      <c r="H51" s="108" t="s">
        <v>21</v>
      </c>
      <c r="I51" s="84" t="s">
        <v>63</v>
      </c>
      <c r="J51" s="85">
        <v>101.3565</v>
      </c>
      <c r="K51" s="86">
        <v>16.190000000000001</v>
      </c>
      <c r="M51" s="102"/>
      <c r="N51" s="103"/>
      <c r="O51" s="102"/>
      <c r="P51" s="102"/>
    </row>
    <row r="52" spans="1:16" ht="12.75" customHeight="1" x14ac:dyDescent="0.2">
      <c r="A52" s="77">
        <f t="shared" si="0"/>
        <v>43</v>
      </c>
      <c r="B52" s="78" t="s">
        <v>21</v>
      </c>
      <c r="C52" s="79" t="s">
        <v>695</v>
      </c>
      <c r="D52" s="80">
        <v>345.25760000000002</v>
      </c>
      <c r="E52" s="81">
        <v>26.68</v>
      </c>
      <c r="F52" s="82"/>
      <c r="G52" s="83">
        <v>43</v>
      </c>
      <c r="H52" s="108" t="s">
        <v>21</v>
      </c>
      <c r="I52" s="84" t="s">
        <v>695</v>
      </c>
      <c r="J52" s="85">
        <v>345.25760000000002</v>
      </c>
      <c r="K52" s="86">
        <v>55.13</v>
      </c>
      <c r="M52" s="102"/>
      <c r="N52" s="103"/>
      <c r="O52" s="102"/>
      <c r="P52" s="102"/>
    </row>
    <row r="53" spans="1:16" ht="12.75" customHeight="1" x14ac:dyDescent="0.2">
      <c r="A53" s="77">
        <f t="shared" si="0"/>
        <v>44</v>
      </c>
      <c r="B53" s="78" t="s">
        <v>21</v>
      </c>
      <c r="C53" s="79" t="s">
        <v>64</v>
      </c>
      <c r="D53" s="80">
        <v>44.092799999999997</v>
      </c>
      <c r="E53" s="81">
        <v>3.41</v>
      </c>
      <c r="F53" s="82"/>
      <c r="G53" s="83">
        <v>44</v>
      </c>
      <c r="H53" s="108" t="s">
        <v>21</v>
      </c>
      <c r="I53" s="84" t="s">
        <v>64</v>
      </c>
      <c r="J53" s="85">
        <v>44.092799999999997</v>
      </c>
      <c r="K53" s="86">
        <v>7.04</v>
      </c>
      <c r="M53" s="102"/>
      <c r="N53" s="103"/>
      <c r="O53" s="102"/>
      <c r="P53" s="102"/>
    </row>
    <row r="54" spans="1:16" ht="12.75" customHeight="1" x14ac:dyDescent="0.2">
      <c r="A54" s="77">
        <f t="shared" si="0"/>
        <v>45</v>
      </c>
      <c r="B54" s="78" t="s">
        <v>21</v>
      </c>
      <c r="C54" s="79" t="s">
        <v>65</v>
      </c>
      <c r="D54" s="80">
        <v>4.4002999999999997</v>
      </c>
      <c r="E54" s="81">
        <v>0.34</v>
      </c>
      <c r="F54" s="82"/>
      <c r="G54" s="83">
        <v>45</v>
      </c>
      <c r="H54" s="108" t="s">
        <v>21</v>
      </c>
      <c r="I54" s="84" t="s">
        <v>65</v>
      </c>
      <c r="J54" s="85">
        <v>4.4002999999999997</v>
      </c>
      <c r="K54" s="86">
        <v>0.7</v>
      </c>
      <c r="M54" s="102"/>
      <c r="N54" s="103"/>
      <c r="O54" s="102"/>
      <c r="P54" s="102"/>
    </row>
    <row r="55" spans="1:16" ht="12.75" customHeight="1" x14ac:dyDescent="0.2">
      <c r="A55" s="77">
        <f t="shared" si="0"/>
        <v>46</v>
      </c>
      <c r="B55" s="78" t="s">
        <v>21</v>
      </c>
      <c r="C55" s="79" t="s">
        <v>66</v>
      </c>
      <c r="D55" s="80">
        <v>40.593899999999998</v>
      </c>
      <c r="E55" s="81">
        <v>3.14</v>
      </c>
      <c r="F55" s="82"/>
      <c r="G55" s="83">
        <v>46</v>
      </c>
      <c r="H55" s="108" t="s">
        <v>21</v>
      </c>
      <c r="I55" s="84" t="s">
        <v>66</v>
      </c>
      <c r="J55" s="85">
        <v>40.593899999999998</v>
      </c>
      <c r="K55" s="86">
        <v>6.48</v>
      </c>
      <c r="M55" s="102"/>
      <c r="N55" s="103"/>
      <c r="O55" s="102"/>
      <c r="P55" s="102"/>
    </row>
    <row r="56" spans="1:16" ht="12.75" customHeight="1" x14ac:dyDescent="0.2">
      <c r="A56" s="77">
        <f t="shared" si="0"/>
        <v>47</v>
      </c>
      <c r="B56" s="78" t="s">
        <v>21</v>
      </c>
      <c r="C56" s="79" t="s">
        <v>67</v>
      </c>
      <c r="D56" s="80">
        <v>25.062100000000001</v>
      </c>
      <c r="E56" s="81">
        <v>1.94</v>
      </c>
      <c r="F56" s="82"/>
      <c r="G56" s="83">
        <v>47</v>
      </c>
      <c r="H56" s="108" t="s">
        <v>21</v>
      </c>
      <c r="I56" s="84" t="s">
        <v>67</v>
      </c>
      <c r="J56" s="85">
        <v>25.062100000000001</v>
      </c>
      <c r="K56" s="86">
        <v>4</v>
      </c>
      <c r="M56" s="102"/>
      <c r="N56" s="103"/>
      <c r="O56" s="102"/>
      <c r="P56" s="102"/>
    </row>
    <row r="57" spans="1:16" ht="12.75" customHeight="1" x14ac:dyDescent="0.2">
      <c r="A57" s="77">
        <f t="shared" si="0"/>
        <v>48</v>
      </c>
      <c r="B57" s="78" t="s">
        <v>21</v>
      </c>
      <c r="C57" s="79" t="s">
        <v>68</v>
      </c>
      <c r="D57" s="80">
        <v>86.930599999999998</v>
      </c>
      <c r="E57" s="81">
        <v>6.72</v>
      </c>
      <c r="F57" s="82"/>
      <c r="G57" s="83">
        <v>48</v>
      </c>
      <c r="H57" s="108" t="s">
        <v>21</v>
      </c>
      <c r="I57" s="84" t="s">
        <v>68</v>
      </c>
      <c r="J57" s="85">
        <v>86.930599999999998</v>
      </c>
      <c r="K57" s="86">
        <v>13.88</v>
      </c>
      <c r="M57" s="102"/>
      <c r="N57" s="103"/>
      <c r="O57" s="102"/>
      <c r="P57" s="102"/>
    </row>
    <row r="58" spans="1:16" ht="12.75" customHeight="1" x14ac:dyDescent="0.2">
      <c r="A58" s="77">
        <f t="shared" si="0"/>
        <v>49</v>
      </c>
      <c r="B58" s="78" t="s">
        <v>21</v>
      </c>
      <c r="C58" s="79" t="s">
        <v>69</v>
      </c>
      <c r="D58" s="80">
        <v>140.72839999999999</v>
      </c>
      <c r="E58" s="81">
        <v>10.87</v>
      </c>
      <c r="F58" s="82"/>
      <c r="G58" s="83">
        <v>49</v>
      </c>
      <c r="H58" s="108" t="s">
        <v>21</v>
      </c>
      <c r="I58" s="84" t="s">
        <v>69</v>
      </c>
      <c r="J58" s="85">
        <v>140.72839999999999</v>
      </c>
      <c r="K58" s="86">
        <v>22.47</v>
      </c>
      <c r="M58" s="102"/>
      <c r="N58" s="103"/>
      <c r="O58" s="102"/>
      <c r="P58" s="102"/>
    </row>
    <row r="59" spans="1:16" ht="12.75" customHeight="1" x14ac:dyDescent="0.2">
      <c r="A59" s="77">
        <f t="shared" si="0"/>
        <v>50</v>
      </c>
      <c r="B59" s="78" t="s">
        <v>21</v>
      </c>
      <c r="C59" s="79" t="s">
        <v>70</v>
      </c>
      <c r="D59" s="80">
        <v>14.4764</v>
      </c>
      <c r="E59" s="81">
        <v>1.1200000000000001</v>
      </c>
      <c r="F59" s="82"/>
      <c r="G59" s="83">
        <v>50</v>
      </c>
      <c r="H59" s="108" t="s">
        <v>21</v>
      </c>
      <c r="I59" s="84" t="s">
        <v>70</v>
      </c>
      <c r="J59" s="85">
        <v>14.4764</v>
      </c>
      <c r="K59" s="86">
        <v>2.31</v>
      </c>
      <c r="M59" s="102"/>
      <c r="N59" s="103"/>
      <c r="O59" s="102"/>
      <c r="P59" s="102"/>
    </row>
    <row r="60" spans="1:16" ht="12.75" customHeight="1" x14ac:dyDescent="0.2">
      <c r="A60" s="77">
        <f t="shared" si="0"/>
        <v>51</v>
      </c>
      <c r="B60" s="78" t="s">
        <v>21</v>
      </c>
      <c r="C60" s="79" t="s">
        <v>71</v>
      </c>
      <c r="D60" s="80">
        <v>321.73829999999998</v>
      </c>
      <c r="E60" s="81">
        <v>24.86</v>
      </c>
      <c r="F60" s="82"/>
      <c r="G60" s="83">
        <v>51</v>
      </c>
      <c r="H60" s="108" t="s">
        <v>21</v>
      </c>
      <c r="I60" s="84" t="s">
        <v>71</v>
      </c>
      <c r="J60" s="85">
        <v>321.73829999999998</v>
      </c>
      <c r="K60" s="86">
        <v>51.38</v>
      </c>
      <c r="M60" s="102"/>
      <c r="N60" s="103"/>
      <c r="O60" s="102"/>
      <c r="P60" s="102"/>
    </row>
    <row r="61" spans="1:16" ht="12.75" customHeight="1" x14ac:dyDescent="0.2">
      <c r="A61" s="77">
        <f t="shared" si="0"/>
        <v>52</v>
      </c>
      <c r="B61" s="78" t="s">
        <v>21</v>
      </c>
      <c r="C61" s="79" t="s">
        <v>72</v>
      </c>
      <c r="D61" s="80">
        <v>64.2226</v>
      </c>
      <c r="E61" s="81">
        <v>4.96</v>
      </c>
      <c r="F61" s="82"/>
      <c r="G61" s="83">
        <v>52</v>
      </c>
      <c r="H61" s="108" t="s">
        <v>21</v>
      </c>
      <c r="I61" s="84" t="s">
        <v>72</v>
      </c>
      <c r="J61" s="85">
        <v>64.2226</v>
      </c>
      <c r="K61" s="86">
        <v>10.26</v>
      </c>
      <c r="M61" s="102"/>
      <c r="N61" s="103"/>
      <c r="O61" s="102"/>
      <c r="P61" s="102"/>
    </row>
    <row r="62" spans="1:16" ht="12.75" customHeight="1" x14ac:dyDescent="0.2">
      <c r="A62" s="77">
        <f t="shared" si="0"/>
        <v>53</v>
      </c>
      <c r="B62" s="78" t="s">
        <v>21</v>
      </c>
      <c r="C62" s="79" t="s">
        <v>73</v>
      </c>
      <c r="D62" s="80">
        <v>146.23179999999999</v>
      </c>
      <c r="E62" s="81">
        <v>11.3</v>
      </c>
      <c r="F62" s="82"/>
      <c r="G62" s="83">
        <v>53</v>
      </c>
      <c r="H62" s="108" t="s">
        <v>21</v>
      </c>
      <c r="I62" s="84" t="s">
        <v>73</v>
      </c>
      <c r="J62" s="85">
        <v>146.23179999999999</v>
      </c>
      <c r="K62" s="86">
        <v>23.35</v>
      </c>
      <c r="M62" s="102"/>
      <c r="N62" s="103"/>
      <c r="O62" s="102"/>
      <c r="P62" s="102"/>
    </row>
    <row r="63" spans="1:16" ht="12.75" customHeight="1" x14ac:dyDescent="0.2">
      <c r="A63" s="77">
        <f t="shared" si="0"/>
        <v>54</v>
      </c>
      <c r="B63" s="78" t="s">
        <v>21</v>
      </c>
      <c r="C63" s="79" t="s">
        <v>74</v>
      </c>
      <c r="D63" s="80">
        <v>28.595600000000001</v>
      </c>
      <c r="E63" s="81">
        <v>2.21</v>
      </c>
      <c r="F63" s="82"/>
      <c r="G63" s="83">
        <v>54</v>
      </c>
      <c r="H63" s="108" t="s">
        <v>21</v>
      </c>
      <c r="I63" s="84" t="s">
        <v>74</v>
      </c>
      <c r="J63" s="85">
        <v>28.595600000000001</v>
      </c>
      <c r="K63" s="86">
        <v>4.57</v>
      </c>
      <c r="M63" s="102"/>
      <c r="N63" s="103"/>
      <c r="O63" s="102"/>
      <c r="P63" s="102"/>
    </row>
    <row r="64" spans="1:16" ht="12.75" customHeight="1" x14ac:dyDescent="0.2">
      <c r="A64" s="77">
        <f t="shared" si="0"/>
        <v>55</v>
      </c>
      <c r="B64" s="78" t="s">
        <v>21</v>
      </c>
      <c r="C64" s="79" t="s">
        <v>75</v>
      </c>
      <c r="D64" s="80">
        <v>823.19780000000003</v>
      </c>
      <c r="E64" s="81">
        <v>63.61</v>
      </c>
      <c r="F64" s="82"/>
      <c r="G64" s="83">
        <v>55</v>
      </c>
      <c r="H64" s="108" t="s">
        <v>21</v>
      </c>
      <c r="I64" s="84" t="s">
        <v>75</v>
      </c>
      <c r="J64" s="85">
        <v>823.19780000000003</v>
      </c>
      <c r="K64" s="86">
        <v>131.44999999999999</v>
      </c>
      <c r="M64" s="102"/>
      <c r="N64" s="103"/>
      <c r="O64" s="102"/>
      <c r="P64" s="102"/>
    </row>
    <row r="65" spans="1:16" ht="12.75" customHeight="1" x14ac:dyDescent="0.2">
      <c r="A65" s="77">
        <f t="shared" si="0"/>
        <v>56</v>
      </c>
      <c r="B65" s="78" t="s">
        <v>21</v>
      </c>
      <c r="C65" s="79" t="s">
        <v>76</v>
      </c>
      <c r="D65" s="80">
        <v>1270.9808</v>
      </c>
      <c r="E65" s="81">
        <v>98.2</v>
      </c>
      <c r="F65" s="82"/>
      <c r="G65" s="83">
        <v>56</v>
      </c>
      <c r="H65" s="108" t="s">
        <v>21</v>
      </c>
      <c r="I65" s="84" t="s">
        <v>76</v>
      </c>
      <c r="J65" s="85">
        <v>1270.9808</v>
      </c>
      <c r="K65" s="86">
        <v>202.96</v>
      </c>
      <c r="M65" s="102"/>
      <c r="N65" s="103"/>
      <c r="O65" s="102"/>
      <c r="P65" s="102"/>
    </row>
    <row r="66" spans="1:16" ht="12.75" customHeight="1" x14ac:dyDescent="0.2">
      <c r="A66" s="77">
        <f t="shared" si="0"/>
        <v>57</v>
      </c>
      <c r="B66" s="78" t="s">
        <v>21</v>
      </c>
      <c r="C66" s="79" t="s">
        <v>77</v>
      </c>
      <c r="D66" s="80">
        <v>17.547999999999998</v>
      </c>
      <c r="E66" s="81">
        <v>1.36</v>
      </c>
      <c r="F66" s="82"/>
      <c r="G66" s="83">
        <v>57</v>
      </c>
      <c r="H66" s="108" t="s">
        <v>21</v>
      </c>
      <c r="I66" s="84" t="s">
        <v>77</v>
      </c>
      <c r="J66" s="85">
        <v>17.547999999999998</v>
      </c>
      <c r="K66" s="86">
        <v>2.8</v>
      </c>
      <c r="M66" s="102"/>
      <c r="N66" s="103"/>
      <c r="O66" s="102"/>
      <c r="P66" s="102"/>
    </row>
    <row r="67" spans="1:16" ht="12.75" customHeight="1" x14ac:dyDescent="0.2">
      <c r="A67" s="77">
        <f t="shared" si="0"/>
        <v>58</v>
      </c>
      <c r="B67" s="78" t="s">
        <v>21</v>
      </c>
      <c r="C67" s="79" t="s">
        <v>78</v>
      </c>
      <c r="D67" s="80">
        <v>35.770600000000002</v>
      </c>
      <c r="E67" s="81">
        <v>2.76</v>
      </c>
      <c r="F67" s="82"/>
      <c r="G67" s="83">
        <v>58</v>
      </c>
      <c r="H67" s="108" t="s">
        <v>21</v>
      </c>
      <c r="I67" s="84" t="s">
        <v>78</v>
      </c>
      <c r="J67" s="85">
        <v>35.770600000000002</v>
      </c>
      <c r="K67" s="86">
        <v>5.71</v>
      </c>
      <c r="M67" s="102"/>
      <c r="N67" s="103"/>
      <c r="O67" s="102"/>
      <c r="P67" s="102"/>
    </row>
    <row r="68" spans="1:16" ht="12.75" customHeight="1" x14ac:dyDescent="0.2">
      <c r="A68" s="77">
        <f t="shared" si="0"/>
        <v>59</v>
      </c>
      <c r="B68" s="78" t="s">
        <v>21</v>
      </c>
      <c r="C68" s="79" t="s">
        <v>79</v>
      </c>
      <c r="D68" s="80">
        <v>79.9405</v>
      </c>
      <c r="E68" s="81">
        <v>6.18</v>
      </c>
      <c r="F68" s="82"/>
      <c r="G68" s="83">
        <v>59</v>
      </c>
      <c r="H68" s="108" t="s">
        <v>21</v>
      </c>
      <c r="I68" s="84" t="s">
        <v>79</v>
      </c>
      <c r="J68" s="85">
        <v>79.9405</v>
      </c>
      <c r="K68" s="86">
        <v>12.77</v>
      </c>
      <c r="M68" s="102"/>
      <c r="N68" s="103"/>
      <c r="O68" s="102"/>
      <c r="P68" s="102"/>
    </row>
    <row r="69" spans="1:16" ht="12.75" customHeight="1" x14ac:dyDescent="0.2">
      <c r="A69" s="77">
        <f t="shared" si="0"/>
        <v>60</v>
      </c>
      <c r="B69" s="78" t="s">
        <v>21</v>
      </c>
      <c r="C69" s="79" t="s">
        <v>80</v>
      </c>
      <c r="D69" s="80">
        <v>67.795699999999997</v>
      </c>
      <c r="E69" s="81">
        <v>5.24</v>
      </c>
      <c r="F69" s="82"/>
      <c r="G69" s="83">
        <v>60</v>
      </c>
      <c r="H69" s="108" t="s">
        <v>21</v>
      </c>
      <c r="I69" s="84" t="s">
        <v>80</v>
      </c>
      <c r="J69" s="85">
        <v>67.795699999999997</v>
      </c>
      <c r="K69" s="86">
        <v>10.83</v>
      </c>
      <c r="M69" s="102"/>
      <c r="N69" s="103"/>
      <c r="O69" s="102"/>
      <c r="P69" s="102"/>
    </row>
    <row r="70" spans="1:16" ht="12.75" customHeight="1" x14ac:dyDescent="0.2">
      <c r="A70" s="77">
        <f t="shared" si="0"/>
        <v>61</v>
      </c>
      <c r="B70" s="78" t="s">
        <v>21</v>
      </c>
      <c r="C70" s="79" t="s">
        <v>81</v>
      </c>
      <c r="D70" s="80">
        <v>83.289500000000004</v>
      </c>
      <c r="E70" s="81">
        <v>6.44</v>
      </c>
      <c r="F70" s="82"/>
      <c r="G70" s="83">
        <v>61</v>
      </c>
      <c r="H70" s="108" t="s">
        <v>21</v>
      </c>
      <c r="I70" s="84" t="s">
        <v>81</v>
      </c>
      <c r="J70" s="85">
        <v>83.289500000000004</v>
      </c>
      <c r="K70" s="86">
        <v>13.3</v>
      </c>
      <c r="M70" s="102"/>
      <c r="N70" s="103"/>
      <c r="O70" s="102"/>
      <c r="P70" s="102"/>
    </row>
    <row r="71" spans="1:16" ht="12.75" customHeight="1" x14ac:dyDescent="0.2">
      <c r="A71" s="77">
        <f t="shared" si="0"/>
        <v>62</v>
      </c>
      <c r="B71" s="78" t="s">
        <v>21</v>
      </c>
      <c r="C71" s="79" t="s">
        <v>82</v>
      </c>
      <c r="D71" s="80">
        <v>94.288499999999999</v>
      </c>
      <c r="E71" s="81">
        <v>7.29</v>
      </c>
      <c r="F71" s="82"/>
      <c r="G71" s="83">
        <v>62</v>
      </c>
      <c r="H71" s="108" t="s">
        <v>21</v>
      </c>
      <c r="I71" s="84" t="s">
        <v>82</v>
      </c>
      <c r="J71" s="85">
        <v>94.288499999999999</v>
      </c>
      <c r="K71" s="86">
        <v>15.06</v>
      </c>
      <c r="M71" s="102"/>
      <c r="N71" s="103"/>
      <c r="O71" s="102"/>
      <c r="P71" s="102"/>
    </row>
    <row r="72" spans="1:16" ht="12.75" customHeight="1" x14ac:dyDescent="0.2">
      <c r="A72" s="77">
        <f t="shared" si="0"/>
        <v>63</v>
      </c>
      <c r="B72" s="78" t="s">
        <v>21</v>
      </c>
      <c r="C72" s="79" t="s">
        <v>83</v>
      </c>
      <c r="D72" s="80">
        <v>347.95800000000003</v>
      </c>
      <c r="E72" s="81">
        <v>26.89</v>
      </c>
      <c r="F72" s="82"/>
      <c r="G72" s="83">
        <v>63</v>
      </c>
      <c r="H72" s="108" t="s">
        <v>21</v>
      </c>
      <c r="I72" s="84" t="s">
        <v>83</v>
      </c>
      <c r="J72" s="85">
        <v>347.95800000000003</v>
      </c>
      <c r="K72" s="86">
        <v>55.56</v>
      </c>
      <c r="M72" s="102"/>
      <c r="N72" s="103"/>
      <c r="O72" s="102"/>
      <c r="P72" s="102"/>
    </row>
    <row r="73" spans="1:16" ht="12.75" customHeight="1" x14ac:dyDescent="0.2">
      <c r="A73" s="77">
        <f t="shared" si="0"/>
        <v>64</v>
      </c>
      <c r="B73" s="78" t="s">
        <v>21</v>
      </c>
      <c r="C73" s="79" t="s">
        <v>84</v>
      </c>
      <c r="D73" s="80">
        <v>197.27590000000001</v>
      </c>
      <c r="E73" s="81">
        <v>15.24</v>
      </c>
      <c r="F73" s="82"/>
      <c r="G73" s="83">
        <v>64</v>
      </c>
      <c r="H73" s="108" t="s">
        <v>21</v>
      </c>
      <c r="I73" s="84" t="s">
        <v>84</v>
      </c>
      <c r="J73" s="85">
        <v>197.27590000000001</v>
      </c>
      <c r="K73" s="86">
        <v>31.5</v>
      </c>
      <c r="M73" s="102"/>
      <c r="N73" s="103"/>
      <c r="O73" s="102"/>
      <c r="P73" s="102"/>
    </row>
    <row r="74" spans="1:16" ht="12.75" customHeight="1" x14ac:dyDescent="0.2">
      <c r="A74" s="77">
        <f t="shared" si="0"/>
        <v>65</v>
      </c>
      <c r="B74" s="78" t="s">
        <v>21</v>
      </c>
      <c r="C74" s="79" t="s">
        <v>85</v>
      </c>
      <c r="D74" s="80">
        <v>186.2397</v>
      </c>
      <c r="E74" s="81">
        <v>14.39</v>
      </c>
      <c r="F74" s="82"/>
      <c r="G74" s="83">
        <v>65</v>
      </c>
      <c r="H74" s="108" t="s">
        <v>21</v>
      </c>
      <c r="I74" s="84" t="s">
        <v>85</v>
      </c>
      <c r="J74" s="85">
        <v>186.2397</v>
      </c>
      <c r="K74" s="86">
        <v>29.74</v>
      </c>
      <c r="M74" s="102"/>
      <c r="N74" s="103"/>
      <c r="O74" s="102"/>
      <c r="P74" s="102"/>
    </row>
    <row r="75" spans="1:16" ht="12.75" customHeight="1" x14ac:dyDescent="0.2">
      <c r="A75" s="77">
        <f t="shared" si="0"/>
        <v>66</v>
      </c>
      <c r="B75" s="78" t="s">
        <v>21</v>
      </c>
      <c r="C75" s="79" t="s">
        <v>86</v>
      </c>
      <c r="D75" s="80">
        <v>59.8611</v>
      </c>
      <c r="E75" s="81">
        <v>4.63</v>
      </c>
      <c r="F75" s="82"/>
      <c r="G75" s="83">
        <v>66</v>
      </c>
      <c r="H75" s="108" t="s">
        <v>21</v>
      </c>
      <c r="I75" s="84" t="s">
        <v>86</v>
      </c>
      <c r="J75" s="85">
        <v>59.8611</v>
      </c>
      <c r="K75" s="86">
        <v>9.56</v>
      </c>
      <c r="M75" s="102"/>
      <c r="N75" s="103"/>
      <c r="O75" s="102"/>
      <c r="P75" s="102"/>
    </row>
    <row r="76" spans="1:16" ht="12.75" customHeight="1" x14ac:dyDescent="0.2">
      <c r="A76" s="77">
        <f t="shared" ref="A76:A139" si="1">A75+1</f>
        <v>67</v>
      </c>
      <c r="B76" s="78" t="s">
        <v>21</v>
      </c>
      <c r="C76" s="79" t="s">
        <v>87</v>
      </c>
      <c r="D76" s="80">
        <v>34.9587</v>
      </c>
      <c r="E76" s="81">
        <v>2.7</v>
      </c>
      <c r="F76" s="82"/>
      <c r="G76" s="83">
        <v>67</v>
      </c>
      <c r="H76" s="108" t="s">
        <v>21</v>
      </c>
      <c r="I76" s="84" t="s">
        <v>87</v>
      </c>
      <c r="J76" s="85">
        <v>34.9587</v>
      </c>
      <c r="K76" s="86">
        <v>5.58</v>
      </c>
      <c r="M76" s="102"/>
      <c r="N76" s="103"/>
      <c r="O76" s="102"/>
      <c r="P76" s="102"/>
    </row>
    <row r="77" spans="1:16" ht="12.75" customHeight="1" x14ac:dyDescent="0.2">
      <c r="A77" s="77">
        <f t="shared" si="1"/>
        <v>68</v>
      </c>
      <c r="B77" s="78" t="s">
        <v>21</v>
      </c>
      <c r="C77" s="79" t="s">
        <v>88</v>
      </c>
      <c r="D77" s="80">
        <v>162.34970000000001</v>
      </c>
      <c r="E77" s="81">
        <v>12.54</v>
      </c>
      <c r="F77" s="82"/>
      <c r="G77" s="83">
        <v>68</v>
      </c>
      <c r="H77" s="108" t="s">
        <v>21</v>
      </c>
      <c r="I77" s="84" t="s">
        <v>88</v>
      </c>
      <c r="J77" s="85">
        <v>162.34970000000001</v>
      </c>
      <c r="K77" s="86">
        <v>25.93</v>
      </c>
      <c r="M77" s="102"/>
      <c r="N77" s="103"/>
      <c r="O77" s="102"/>
      <c r="P77" s="102"/>
    </row>
    <row r="78" spans="1:16" ht="12.75" customHeight="1" x14ac:dyDescent="0.2">
      <c r="A78" s="77">
        <f t="shared" si="1"/>
        <v>69</v>
      </c>
      <c r="B78" s="78" t="s">
        <v>21</v>
      </c>
      <c r="C78" s="79" t="s">
        <v>89</v>
      </c>
      <c r="D78" s="80">
        <v>37.354300000000002</v>
      </c>
      <c r="E78" s="81">
        <v>2.89</v>
      </c>
      <c r="F78" s="82"/>
      <c r="G78" s="83">
        <v>69</v>
      </c>
      <c r="H78" s="108" t="s">
        <v>21</v>
      </c>
      <c r="I78" s="84" t="s">
        <v>89</v>
      </c>
      <c r="J78" s="85">
        <v>37.354300000000002</v>
      </c>
      <c r="K78" s="86">
        <v>5.97</v>
      </c>
      <c r="M78" s="102"/>
      <c r="N78" s="103"/>
      <c r="O78" s="102"/>
      <c r="P78" s="102"/>
    </row>
    <row r="79" spans="1:16" ht="12.75" customHeight="1" x14ac:dyDescent="0.2">
      <c r="A79" s="77">
        <f t="shared" si="1"/>
        <v>70</v>
      </c>
      <c r="B79" s="78" t="s">
        <v>21</v>
      </c>
      <c r="C79" s="79" t="s">
        <v>90</v>
      </c>
      <c r="D79" s="80">
        <v>175.28450000000001</v>
      </c>
      <c r="E79" s="81">
        <v>13.54</v>
      </c>
      <c r="F79" s="82"/>
      <c r="G79" s="83">
        <v>70</v>
      </c>
      <c r="H79" s="108" t="s">
        <v>21</v>
      </c>
      <c r="I79" s="84" t="s">
        <v>90</v>
      </c>
      <c r="J79" s="85">
        <v>175.28450000000001</v>
      </c>
      <c r="K79" s="86">
        <v>27.99</v>
      </c>
      <c r="M79" s="102"/>
      <c r="N79" s="103"/>
      <c r="O79" s="102"/>
      <c r="P79" s="102"/>
    </row>
    <row r="80" spans="1:16" ht="12.75" customHeight="1" x14ac:dyDescent="0.2">
      <c r="A80" s="77">
        <f t="shared" si="1"/>
        <v>71</v>
      </c>
      <c r="B80" s="78" t="s">
        <v>21</v>
      </c>
      <c r="C80" s="79" t="s">
        <v>91</v>
      </c>
      <c r="D80" s="80">
        <v>601.71559999999999</v>
      </c>
      <c r="E80" s="81">
        <v>46.49</v>
      </c>
      <c r="F80" s="82"/>
      <c r="G80" s="83">
        <v>71</v>
      </c>
      <c r="H80" s="108" t="s">
        <v>21</v>
      </c>
      <c r="I80" s="84" t="s">
        <v>91</v>
      </c>
      <c r="J80" s="85">
        <v>601.71559999999999</v>
      </c>
      <c r="K80" s="86">
        <v>96.09</v>
      </c>
      <c r="M80" s="102"/>
      <c r="N80" s="103"/>
      <c r="O80" s="102"/>
      <c r="P80" s="102"/>
    </row>
    <row r="81" spans="1:16" ht="12.75" customHeight="1" x14ac:dyDescent="0.2">
      <c r="A81" s="77">
        <f t="shared" si="1"/>
        <v>72</v>
      </c>
      <c r="B81" s="78" t="s">
        <v>21</v>
      </c>
      <c r="C81" s="79" t="s">
        <v>92</v>
      </c>
      <c r="D81" s="80">
        <v>1208.5563</v>
      </c>
      <c r="E81" s="81">
        <v>93.38</v>
      </c>
      <c r="F81" s="82"/>
      <c r="G81" s="83">
        <v>72</v>
      </c>
      <c r="H81" s="108" t="s">
        <v>21</v>
      </c>
      <c r="I81" s="84" t="s">
        <v>92</v>
      </c>
      <c r="J81" s="85">
        <v>1208.5563</v>
      </c>
      <c r="K81" s="86">
        <v>192.99</v>
      </c>
      <c r="M81" s="102"/>
      <c r="N81" s="103"/>
      <c r="O81" s="102"/>
      <c r="P81" s="102"/>
    </row>
    <row r="82" spans="1:16" ht="12.75" customHeight="1" x14ac:dyDescent="0.2">
      <c r="A82" s="77">
        <f t="shared" si="1"/>
        <v>73</v>
      </c>
      <c r="B82" s="78" t="s">
        <v>21</v>
      </c>
      <c r="C82" s="79" t="s">
        <v>93</v>
      </c>
      <c r="D82" s="80">
        <v>106.1414</v>
      </c>
      <c r="E82" s="81">
        <v>8.1999999999999993</v>
      </c>
      <c r="F82" s="82"/>
      <c r="G82" s="83">
        <v>73</v>
      </c>
      <c r="H82" s="108" t="s">
        <v>21</v>
      </c>
      <c r="I82" s="84" t="s">
        <v>93</v>
      </c>
      <c r="J82" s="85">
        <v>106.1414</v>
      </c>
      <c r="K82" s="86">
        <v>16.95</v>
      </c>
      <c r="M82" s="102"/>
      <c r="N82" s="103"/>
      <c r="O82" s="102"/>
      <c r="P82" s="102"/>
    </row>
    <row r="83" spans="1:16" ht="12.75" customHeight="1" x14ac:dyDescent="0.2">
      <c r="A83" s="77">
        <f t="shared" si="1"/>
        <v>74</v>
      </c>
      <c r="B83" s="78" t="s">
        <v>21</v>
      </c>
      <c r="C83" s="79" t="s">
        <v>94</v>
      </c>
      <c r="D83" s="80">
        <v>166.56819999999999</v>
      </c>
      <c r="E83" s="81">
        <v>12.87</v>
      </c>
      <c r="F83" s="82"/>
      <c r="G83" s="83">
        <v>74</v>
      </c>
      <c r="H83" s="108" t="s">
        <v>21</v>
      </c>
      <c r="I83" s="84" t="s">
        <v>94</v>
      </c>
      <c r="J83" s="85">
        <v>166.56819999999999</v>
      </c>
      <c r="K83" s="86">
        <v>26.6</v>
      </c>
      <c r="M83" s="102"/>
      <c r="N83" s="103"/>
      <c r="O83" s="102"/>
      <c r="P83" s="102"/>
    </row>
    <row r="84" spans="1:16" ht="12.75" customHeight="1" x14ac:dyDescent="0.2">
      <c r="A84" s="77">
        <f t="shared" si="1"/>
        <v>75</v>
      </c>
      <c r="B84" s="78" t="s">
        <v>21</v>
      </c>
      <c r="C84" s="79" t="s">
        <v>95</v>
      </c>
      <c r="D84" s="80">
        <v>41.600999999999999</v>
      </c>
      <c r="E84" s="81">
        <v>3.21</v>
      </c>
      <c r="F84" s="82"/>
      <c r="G84" s="83">
        <v>75</v>
      </c>
      <c r="H84" s="108" t="s">
        <v>21</v>
      </c>
      <c r="I84" s="84" t="s">
        <v>95</v>
      </c>
      <c r="J84" s="85">
        <v>41.600999999999999</v>
      </c>
      <c r="K84" s="86">
        <v>6.64</v>
      </c>
      <c r="M84" s="102"/>
      <c r="N84" s="103"/>
      <c r="O84" s="102"/>
      <c r="P84" s="102"/>
    </row>
    <row r="85" spans="1:16" ht="12.75" customHeight="1" x14ac:dyDescent="0.2">
      <c r="A85" s="77">
        <f t="shared" si="1"/>
        <v>76</v>
      </c>
      <c r="B85" s="78" t="s">
        <v>21</v>
      </c>
      <c r="C85" s="79" t="s">
        <v>145</v>
      </c>
      <c r="D85" s="80">
        <v>14.401899999999999</v>
      </c>
      <c r="E85" s="81">
        <v>1.1100000000000001</v>
      </c>
      <c r="F85" s="82"/>
      <c r="G85" s="83">
        <v>76</v>
      </c>
      <c r="H85" s="108" t="s">
        <v>21</v>
      </c>
      <c r="I85" s="84" t="s">
        <v>145</v>
      </c>
      <c r="J85" s="85">
        <v>14.401899999999999</v>
      </c>
      <c r="K85" s="86">
        <v>2.2999999999999998</v>
      </c>
      <c r="M85" s="102"/>
      <c r="N85" s="103"/>
      <c r="O85" s="102"/>
      <c r="P85" s="102"/>
    </row>
    <row r="86" spans="1:16" ht="12.75" customHeight="1" x14ac:dyDescent="0.2">
      <c r="A86" s="77">
        <f t="shared" si="1"/>
        <v>77</v>
      </c>
      <c r="B86" s="78" t="s">
        <v>21</v>
      </c>
      <c r="C86" s="79" t="s">
        <v>146</v>
      </c>
      <c r="D86" s="80">
        <v>18.583300000000001</v>
      </c>
      <c r="E86" s="81">
        <v>1.44</v>
      </c>
      <c r="F86" s="82"/>
      <c r="G86" s="83">
        <v>77</v>
      </c>
      <c r="H86" s="108" t="s">
        <v>21</v>
      </c>
      <c r="I86" s="84" t="s">
        <v>146</v>
      </c>
      <c r="J86" s="85">
        <v>18.583300000000001</v>
      </c>
      <c r="K86" s="86">
        <v>2.97</v>
      </c>
      <c r="M86" s="102"/>
      <c r="N86" s="103"/>
      <c r="O86" s="102"/>
      <c r="P86" s="102"/>
    </row>
    <row r="87" spans="1:16" ht="12.75" customHeight="1" x14ac:dyDescent="0.2">
      <c r="A87" s="77">
        <f t="shared" si="1"/>
        <v>78</v>
      </c>
      <c r="B87" s="78" t="s">
        <v>21</v>
      </c>
      <c r="C87" s="79" t="s">
        <v>147</v>
      </c>
      <c r="D87" s="80">
        <v>40.595199999999998</v>
      </c>
      <c r="E87" s="81">
        <v>3.14</v>
      </c>
      <c r="F87" s="82"/>
      <c r="G87" s="83">
        <v>78</v>
      </c>
      <c r="H87" s="108" t="s">
        <v>21</v>
      </c>
      <c r="I87" s="84" t="s">
        <v>147</v>
      </c>
      <c r="J87" s="85">
        <v>40.595199999999998</v>
      </c>
      <c r="K87" s="86">
        <v>6.48</v>
      </c>
      <c r="M87" s="102"/>
      <c r="N87" s="103"/>
      <c r="O87" s="102"/>
      <c r="P87" s="102"/>
    </row>
    <row r="88" spans="1:16" ht="12.75" customHeight="1" x14ac:dyDescent="0.2">
      <c r="A88" s="77">
        <f t="shared" si="1"/>
        <v>79</v>
      </c>
      <c r="B88" s="78" t="s">
        <v>21</v>
      </c>
      <c r="C88" s="79" t="s">
        <v>148</v>
      </c>
      <c r="D88" s="80">
        <v>17.138300000000001</v>
      </c>
      <c r="E88" s="81">
        <v>1.32</v>
      </c>
      <c r="F88" s="82"/>
      <c r="G88" s="83">
        <v>79</v>
      </c>
      <c r="H88" s="108" t="s">
        <v>21</v>
      </c>
      <c r="I88" s="84" t="s">
        <v>148</v>
      </c>
      <c r="J88" s="85">
        <v>17.138300000000001</v>
      </c>
      <c r="K88" s="86">
        <v>2.74</v>
      </c>
      <c r="M88" s="102"/>
      <c r="N88" s="103"/>
      <c r="O88" s="102"/>
      <c r="P88" s="102"/>
    </row>
    <row r="89" spans="1:16" ht="12.75" customHeight="1" x14ac:dyDescent="0.2">
      <c r="A89" s="77">
        <f t="shared" si="1"/>
        <v>80</v>
      </c>
      <c r="B89" s="78" t="s">
        <v>21</v>
      </c>
      <c r="C89" s="79" t="s">
        <v>149</v>
      </c>
      <c r="D89" s="80">
        <v>15.9986</v>
      </c>
      <c r="E89" s="81">
        <v>1.24</v>
      </c>
      <c r="F89" s="82"/>
      <c r="G89" s="83">
        <v>80</v>
      </c>
      <c r="H89" s="108" t="s">
        <v>21</v>
      </c>
      <c r="I89" s="84" t="s">
        <v>149</v>
      </c>
      <c r="J89" s="85">
        <v>15.9986</v>
      </c>
      <c r="K89" s="86">
        <v>2.5499999999999998</v>
      </c>
      <c r="M89" s="102"/>
      <c r="N89" s="103"/>
      <c r="O89" s="102"/>
      <c r="P89" s="102"/>
    </row>
    <row r="90" spans="1:16" ht="12.75" customHeight="1" x14ac:dyDescent="0.2">
      <c r="A90" s="77">
        <f t="shared" si="1"/>
        <v>81</v>
      </c>
      <c r="B90" s="78" t="s">
        <v>21</v>
      </c>
      <c r="C90" s="79" t="s">
        <v>96</v>
      </c>
      <c r="D90" s="80">
        <v>1027.7582</v>
      </c>
      <c r="E90" s="81">
        <v>79.41</v>
      </c>
      <c r="F90" s="82"/>
      <c r="G90" s="83">
        <v>81</v>
      </c>
      <c r="H90" s="108" t="s">
        <v>21</v>
      </c>
      <c r="I90" s="84" t="s">
        <v>96</v>
      </c>
      <c r="J90" s="85">
        <v>1027.7582</v>
      </c>
      <c r="K90" s="86">
        <v>164.12</v>
      </c>
      <c r="M90" s="102"/>
      <c r="N90" s="103"/>
      <c r="O90" s="102"/>
      <c r="P90" s="102"/>
    </row>
    <row r="91" spans="1:16" ht="12.75" customHeight="1" x14ac:dyDescent="0.2">
      <c r="A91" s="77">
        <f t="shared" si="1"/>
        <v>82</v>
      </c>
      <c r="B91" s="78" t="s">
        <v>21</v>
      </c>
      <c r="C91" s="79" t="s">
        <v>97</v>
      </c>
      <c r="D91" s="80">
        <v>397.60059999999999</v>
      </c>
      <c r="E91" s="81">
        <v>30.72</v>
      </c>
      <c r="F91" s="82"/>
      <c r="G91" s="83">
        <v>82</v>
      </c>
      <c r="H91" s="108" t="s">
        <v>21</v>
      </c>
      <c r="I91" s="84" t="s">
        <v>97</v>
      </c>
      <c r="J91" s="85">
        <v>397.60059999999999</v>
      </c>
      <c r="K91" s="86">
        <v>63.49</v>
      </c>
      <c r="M91" s="102"/>
      <c r="N91" s="103"/>
      <c r="O91" s="102"/>
      <c r="P91" s="102"/>
    </row>
    <row r="92" spans="1:16" ht="12.75" customHeight="1" x14ac:dyDescent="0.2">
      <c r="A92" s="77">
        <f t="shared" si="1"/>
        <v>83</v>
      </c>
      <c r="B92" s="78" t="s">
        <v>21</v>
      </c>
      <c r="C92" s="79" t="s">
        <v>98</v>
      </c>
      <c r="D92" s="80">
        <v>1210.9277999999999</v>
      </c>
      <c r="E92" s="81">
        <v>93.56</v>
      </c>
      <c r="F92" s="82"/>
      <c r="G92" s="83">
        <v>83</v>
      </c>
      <c r="H92" s="108" t="s">
        <v>21</v>
      </c>
      <c r="I92" s="84" t="s">
        <v>98</v>
      </c>
      <c r="J92" s="85">
        <v>1210.9277999999999</v>
      </c>
      <c r="K92" s="86">
        <v>193.37</v>
      </c>
      <c r="M92" s="102"/>
      <c r="N92" s="103"/>
      <c r="O92" s="102"/>
      <c r="P92" s="102"/>
    </row>
    <row r="93" spans="1:16" ht="12.75" customHeight="1" x14ac:dyDescent="0.2">
      <c r="A93" s="77">
        <f t="shared" si="1"/>
        <v>84</v>
      </c>
      <c r="B93" s="78" t="s">
        <v>21</v>
      </c>
      <c r="C93" s="79" t="s">
        <v>99</v>
      </c>
      <c r="D93" s="80">
        <v>34.982799999999997</v>
      </c>
      <c r="E93" s="81">
        <v>2.7</v>
      </c>
      <c r="F93" s="82"/>
      <c r="G93" s="83">
        <v>84</v>
      </c>
      <c r="H93" s="108" t="s">
        <v>21</v>
      </c>
      <c r="I93" s="84" t="s">
        <v>99</v>
      </c>
      <c r="J93" s="85">
        <v>34.982799999999997</v>
      </c>
      <c r="K93" s="86">
        <v>5.59</v>
      </c>
      <c r="M93" s="102"/>
      <c r="N93" s="103"/>
      <c r="O93" s="102"/>
      <c r="P93" s="102"/>
    </row>
    <row r="94" spans="1:16" ht="12.75" customHeight="1" x14ac:dyDescent="0.2">
      <c r="A94" s="77">
        <f t="shared" si="1"/>
        <v>85</v>
      </c>
      <c r="B94" s="78" t="s">
        <v>21</v>
      </c>
      <c r="C94" s="79" t="s">
        <v>100</v>
      </c>
      <c r="D94" s="80">
        <v>56.968600000000002</v>
      </c>
      <c r="E94" s="81">
        <v>4.4000000000000004</v>
      </c>
      <c r="F94" s="82"/>
      <c r="G94" s="83">
        <v>85</v>
      </c>
      <c r="H94" s="108" t="s">
        <v>21</v>
      </c>
      <c r="I94" s="84" t="s">
        <v>100</v>
      </c>
      <c r="J94" s="85">
        <v>56.968600000000002</v>
      </c>
      <c r="K94" s="86">
        <v>9.1</v>
      </c>
      <c r="M94" s="102"/>
      <c r="N94" s="103"/>
      <c r="O94" s="102"/>
      <c r="P94" s="102"/>
    </row>
    <row r="95" spans="1:16" ht="12.75" customHeight="1" x14ac:dyDescent="0.2">
      <c r="A95" s="77">
        <f t="shared" si="1"/>
        <v>86</v>
      </c>
      <c r="B95" s="78" t="s">
        <v>21</v>
      </c>
      <c r="C95" s="79" t="s">
        <v>101</v>
      </c>
      <c r="D95" s="80">
        <v>35.930100000000003</v>
      </c>
      <c r="E95" s="81">
        <v>2.78</v>
      </c>
      <c r="F95" s="82"/>
      <c r="G95" s="83">
        <v>86</v>
      </c>
      <c r="H95" s="108" t="s">
        <v>21</v>
      </c>
      <c r="I95" s="84" t="s">
        <v>101</v>
      </c>
      <c r="J95" s="85">
        <v>35.930100000000003</v>
      </c>
      <c r="K95" s="86">
        <v>5.74</v>
      </c>
      <c r="M95" s="102"/>
      <c r="N95" s="103"/>
      <c r="O95" s="102"/>
      <c r="P95" s="102"/>
    </row>
    <row r="96" spans="1:16" ht="12.75" customHeight="1" x14ac:dyDescent="0.2">
      <c r="A96" s="77">
        <f t="shared" si="1"/>
        <v>87</v>
      </c>
      <c r="B96" s="78" t="s">
        <v>21</v>
      </c>
      <c r="C96" s="79" t="s">
        <v>102</v>
      </c>
      <c r="D96" s="80">
        <v>778.62469999999996</v>
      </c>
      <c r="E96" s="81">
        <v>60.16</v>
      </c>
      <c r="F96" s="82"/>
      <c r="G96" s="83">
        <v>87</v>
      </c>
      <c r="H96" s="108" t="s">
        <v>21</v>
      </c>
      <c r="I96" s="84" t="s">
        <v>102</v>
      </c>
      <c r="J96" s="85">
        <v>778.62469999999996</v>
      </c>
      <c r="K96" s="86">
        <v>124.34</v>
      </c>
      <c r="M96" s="102"/>
      <c r="N96" s="103"/>
      <c r="O96" s="102"/>
      <c r="P96" s="102"/>
    </row>
    <row r="97" spans="1:16" ht="12.75" customHeight="1" x14ac:dyDescent="0.2">
      <c r="A97" s="77">
        <f t="shared" si="1"/>
        <v>88</v>
      </c>
      <c r="B97" s="78" t="s">
        <v>21</v>
      </c>
      <c r="C97" s="79" t="s">
        <v>103</v>
      </c>
      <c r="D97" s="80">
        <v>22.0989</v>
      </c>
      <c r="E97" s="81">
        <v>1.71</v>
      </c>
      <c r="F97" s="82"/>
      <c r="G97" s="83">
        <v>88</v>
      </c>
      <c r="H97" s="108" t="s">
        <v>21</v>
      </c>
      <c r="I97" s="84" t="s">
        <v>103</v>
      </c>
      <c r="J97" s="85">
        <v>22.0989</v>
      </c>
      <c r="K97" s="86">
        <v>3.53</v>
      </c>
      <c r="M97" s="102"/>
      <c r="N97" s="103"/>
      <c r="O97" s="102"/>
      <c r="P97" s="102"/>
    </row>
    <row r="98" spans="1:16" ht="12.75" customHeight="1" x14ac:dyDescent="0.2">
      <c r="A98" s="77">
        <f t="shared" si="1"/>
        <v>89</v>
      </c>
      <c r="B98" s="78" t="s">
        <v>21</v>
      </c>
      <c r="C98" s="79" t="s">
        <v>104</v>
      </c>
      <c r="D98" s="80">
        <v>261.04039999999998</v>
      </c>
      <c r="E98" s="81">
        <v>20.170000000000002</v>
      </c>
      <c r="F98" s="82"/>
      <c r="G98" s="83">
        <v>89</v>
      </c>
      <c r="H98" s="108" t="s">
        <v>21</v>
      </c>
      <c r="I98" s="84" t="s">
        <v>104</v>
      </c>
      <c r="J98" s="85">
        <v>261.04039999999998</v>
      </c>
      <c r="K98" s="86">
        <v>41.68</v>
      </c>
      <c r="M98" s="102"/>
      <c r="N98" s="103"/>
      <c r="O98" s="102"/>
      <c r="P98" s="102"/>
    </row>
    <row r="99" spans="1:16" ht="12.75" customHeight="1" x14ac:dyDescent="0.2">
      <c r="A99" s="77">
        <f t="shared" si="1"/>
        <v>90</v>
      </c>
      <c r="B99" s="78" t="s">
        <v>21</v>
      </c>
      <c r="C99" s="79" t="s">
        <v>105</v>
      </c>
      <c r="D99" s="80">
        <v>168.4384</v>
      </c>
      <c r="E99" s="81">
        <v>13.01</v>
      </c>
      <c r="F99" s="82"/>
      <c r="G99" s="83">
        <v>90</v>
      </c>
      <c r="H99" s="108" t="s">
        <v>21</v>
      </c>
      <c r="I99" s="84" t="s">
        <v>105</v>
      </c>
      <c r="J99" s="85">
        <v>168.4384</v>
      </c>
      <c r="K99" s="86">
        <v>26.9</v>
      </c>
      <c r="M99" s="102"/>
      <c r="N99" s="103"/>
      <c r="O99" s="102"/>
      <c r="P99" s="102"/>
    </row>
    <row r="100" spans="1:16" ht="12.75" customHeight="1" x14ac:dyDescent="0.2">
      <c r="A100" s="77">
        <f t="shared" si="1"/>
        <v>91</v>
      </c>
      <c r="B100" s="78" t="s">
        <v>21</v>
      </c>
      <c r="C100" s="79" t="s">
        <v>106</v>
      </c>
      <c r="D100" s="80">
        <v>63.402099999999997</v>
      </c>
      <c r="E100" s="81">
        <v>4.9000000000000004</v>
      </c>
      <c r="F100" s="82"/>
      <c r="G100" s="83">
        <v>91</v>
      </c>
      <c r="H100" s="108" t="s">
        <v>21</v>
      </c>
      <c r="I100" s="84" t="s">
        <v>106</v>
      </c>
      <c r="J100" s="85">
        <v>63.402099999999997</v>
      </c>
      <c r="K100" s="86">
        <v>10.119999999999999</v>
      </c>
      <c r="M100" s="102"/>
      <c r="N100" s="103"/>
      <c r="O100" s="102"/>
      <c r="P100" s="102"/>
    </row>
    <row r="101" spans="1:16" ht="12.75" customHeight="1" x14ac:dyDescent="0.2">
      <c r="A101" s="77">
        <f t="shared" si="1"/>
        <v>92</v>
      </c>
      <c r="B101" s="78" t="s">
        <v>21</v>
      </c>
      <c r="C101" s="79" t="s">
        <v>107</v>
      </c>
      <c r="D101" s="80">
        <v>5031.7260999999999</v>
      </c>
      <c r="E101" s="81">
        <v>388.78</v>
      </c>
      <c r="F101" s="82"/>
      <c r="G101" s="83">
        <v>92</v>
      </c>
      <c r="H101" s="108" t="s">
        <v>21</v>
      </c>
      <c r="I101" s="84" t="s">
        <v>107</v>
      </c>
      <c r="J101" s="85">
        <v>5031.7260999999999</v>
      </c>
      <c r="K101" s="86">
        <v>803.5</v>
      </c>
      <c r="M101" s="102"/>
      <c r="N101" s="103"/>
      <c r="O101" s="102"/>
      <c r="P101" s="102"/>
    </row>
    <row r="102" spans="1:16" ht="12.75" customHeight="1" x14ac:dyDescent="0.2">
      <c r="A102" s="77">
        <f t="shared" si="1"/>
        <v>93</v>
      </c>
      <c r="B102" s="78" t="s">
        <v>21</v>
      </c>
      <c r="C102" s="79" t="s">
        <v>108</v>
      </c>
      <c r="D102" s="80">
        <v>27.404599999999999</v>
      </c>
      <c r="E102" s="81">
        <v>2.12</v>
      </c>
      <c r="F102" s="82"/>
      <c r="G102" s="83">
        <v>93</v>
      </c>
      <c r="H102" s="108" t="s">
        <v>21</v>
      </c>
      <c r="I102" s="84" t="s">
        <v>108</v>
      </c>
      <c r="J102" s="85">
        <v>27.404599999999999</v>
      </c>
      <c r="K102" s="86">
        <v>4.38</v>
      </c>
      <c r="M102" s="102"/>
      <c r="N102" s="103"/>
      <c r="O102" s="102"/>
      <c r="P102" s="102"/>
    </row>
    <row r="103" spans="1:16" ht="12.75" customHeight="1" x14ac:dyDescent="0.2">
      <c r="A103" s="77">
        <f t="shared" si="1"/>
        <v>94</v>
      </c>
      <c r="B103" s="78" t="s">
        <v>21</v>
      </c>
      <c r="C103" s="79" t="s">
        <v>109</v>
      </c>
      <c r="D103" s="80">
        <v>418.36849999999998</v>
      </c>
      <c r="E103" s="81">
        <v>32.33</v>
      </c>
      <c r="F103" s="82"/>
      <c r="G103" s="83">
        <v>94</v>
      </c>
      <c r="H103" s="108" t="s">
        <v>21</v>
      </c>
      <c r="I103" s="84" t="s">
        <v>109</v>
      </c>
      <c r="J103" s="85">
        <v>418.36849999999998</v>
      </c>
      <c r="K103" s="86">
        <v>66.81</v>
      </c>
      <c r="M103" s="102"/>
      <c r="N103" s="103"/>
      <c r="O103" s="102"/>
      <c r="P103" s="102"/>
    </row>
    <row r="104" spans="1:16" ht="12.75" customHeight="1" x14ac:dyDescent="0.2">
      <c r="A104" s="77">
        <f t="shared" si="1"/>
        <v>95</v>
      </c>
      <c r="B104" s="78" t="s">
        <v>21</v>
      </c>
      <c r="C104" s="79" t="s">
        <v>110</v>
      </c>
      <c r="D104" s="80">
        <v>213.4614</v>
      </c>
      <c r="E104" s="81">
        <v>16.489999999999998</v>
      </c>
      <c r="F104" s="82"/>
      <c r="G104" s="83">
        <v>95</v>
      </c>
      <c r="H104" s="108" t="s">
        <v>21</v>
      </c>
      <c r="I104" s="84" t="s">
        <v>110</v>
      </c>
      <c r="J104" s="85">
        <v>213.4614</v>
      </c>
      <c r="K104" s="86">
        <v>34.090000000000003</v>
      </c>
      <c r="M104" s="102"/>
      <c r="N104" s="103"/>
      <c r="O104" s="102"/>
      <c r="P104" s="102"/>
    </row>
    <row r="105" spans="1:16" ht="12.75" customHeight="1" x14ac:dyDescent="0.2">
      <c r="A105" s="77">
        <f t="shared" si="1"/>
        <v>96</v>
      </c>
      <c r="B105" s="78" t="s">
        <v>21</v>
      </c>
      <c r="C105" s="79" t="s">
        <v>111</v>
      </c>
      <c r="D105" s="80">
        <v>19.41</v>
      </c>
      <c r="E105" s="81">
        <v>1.5</v>
      </c>
      <c r="F105" s="82"/>
      <c r="G105" s="83">
        <v>96</v>
      </c>
      <c r="H105" s="108" t="s">
        <v>21</v>
      </c>
      <c r="I105" s="84" t="s">
        <v>111</v>
      </c>
      <c r="J105" s="85">
        <v>19.41</v>
      </c>
      <c r="K105" s="86">
        <v>3.1</v>
      </c>
      <c r="M105" s="102"/>
      <c r="N105" s="103"/>
      <c r="O105" s="102"/>
      <c r="P105" s="102"/>
    </row>
    <row r="106" spans="1:16" ht="12.75" customHeight="1" x14ac:dyDescent="0.2">
      <c r="A106" s="77">
        <f t="shared" si="1"/>
        <v>97</v>
      </c>
      <c r="B106" s="78" t="s">
        <v>21</v>
      </c>
      <c r="C106" s="79" t="s">
        <v>112</v>
      </c>
      <c r="D106" s="80">
        <v>554.31730000000005</v>
      </c>
      <c r="E106" s="81">
        <v>42.83</v>
      </c>
      <c r="F106" s="82"/>
      <c r="G106" s="83">
        <v>97</v>
      </c>
      <c r="H106" s="108" t="s">
        <v>21</v>
      </c>
      <c r="I106" s="84" t="s">
        <v>112</v>
      </c>
      <c r="J106" s="85">
        <v>554.31730000000005</v>
      </c>
      <c r="K106" s="86">
        <v>88.52</v>
      </c>
      <c r="M106" s="102"/>
      <c r="N106" s="103"/>
      <c r="O106" s="102"/>
      <c r="P106" s="102"/>
    </row>
    <row r="107" spans="1:16" ht="12.75" customHeight="1" x14ac:dyDescent="0.2">
      <c r="A107" s="77">
        <f t="shared" si="1"/>
        <v>98</v>
      </c>
      <c r="B107" s="78" t="s">
        <v>21</v>
      </c>
      <c r="C107" s="79" t="s">
        <v>113</v>
      </c>
      <c r="D107" s="80">
        <v>7.4505999999999997</v>
      </c>
      <c r="E107" s="81">
        <v>0.57999999999999996</v>
      </c>
      <c r="F107" s="82"/>
      <c r="G107" s="83">
        <v>98</v>
      </c>
      <c r="H107" s="108" t="s">
        <v>21</v>
      </c>
      <c r="I107" s="84" t="s">
        <v>113</v>
      </c>
      <c r="J107" s="85">
        <v>7.4505999999999997</v>
      </c>
      <c r="K107" s="86">
        <v>1.19</v>
      </c>
      <c r="M107" s="102"/>
      <c r="N107" s="103"/>
      <c r="O107" s="102"/>
      <c r="P107" s="102"/>
    </row>
    <row r="108" spans="1:16" ht="12.75" customHeight="1" x14ac:dyDescent="0.2">
      <c r="A108" s="77">
        <f t="shared" si="1"/>
        <v>99</v>
      </c>
      <c r="B108" s="78" t="s">
        <v>21</v>
      </c>
      <c r="C108" s="79" t="s">
        <v>114</v>
      </c>
      <c r="D108" s="80">
        <v>7.4798999999999998</v>
      </c>
      <c r="E108" s="81">
        <v>0.57999999999999996</v>
      </c>
      <c r="F108" s="82"/>
      <c r="G108" s="83">
        <v>99</v>
      </c>
      <c r="H108" s="108" t="s">
        <v>21</v>
      </c>
      <c r="I108" s="84" t="s">
        <v>114</v>
      </c>
      <c r="J108" s="85">
        <v>7.4798999999999998</v>
      </c>
      <c r="K108" s="86">
        <v>1.19</v>
      </c>
      <c r="M108" s="102"/>
      <c r="N108" s="103"/>
      <c r="O108" s="102"/>
      <c r="P108" s="102"/>
    </row>
    <row r="109" spans="1:16" ht="12.75" customHeight="1" x14ac:dyDescent="0.2">
      <c r="A109" s="77">
        <f t="shared" si="1"/>
        <v>100</v>
      </c>
      <c r="B109" s="78" t="s">
        <v>21</v>
      </c>
      <c r="C109" s="79" t="s">
        <v>115</v>
      </c>
      <c r="D109" s="80">
        <v>7.1215000000000002</v>
      </c>
      <c r="E109" s="81">
        <v>0.55000000000000004</v>
      </c>
      <c r="F109" s="82"/>
      <c r="G109" s="83">
        <v>100</v>
      </c>
      <c r="H109" s="108" t="s">
        <v>21</v>
      </c>
      <c r="I109" s="84" t="s">
        <v>115</v>
      </c>
      <c r="J109" s="85">
        <v>7.1215000000000002</v>
      </c>
      <c r="K109" s="86">
        <v>1.1399999999999999</v>
      </c>
      <c r="M109" s="102"/>
      <c r="N109" s="103"/>
      <c r="O109" s="102"/>
      <c r="P109" s="102"/>
    </row>
    <row r="110" spans="1:16" ht="12.75" customHeight="1" x14ac:dyDescent="0.2">
      <c r="A110" s="77">
        <f t="shared" si="1"/>
        <v>101</v>
      </c>
      <c r="B110" s="78" t="s">
        <v>21</v>
      </c>
      <c r="C110" s="79" t="s">
        <v>116</v>
      </c>
      <c r="D110" s="80">
        <v>9.3333999999999993</v>
      </c>
      <c r="E110" s="81">
        <v>0.72</v>
      </c>
      <c r="F110" s="82"/>
      <c r="G110" s="83">
        <v>101</v>
      </c>
      <c r="H110" s="108" t="s">
        <v>21</v>
      </c>
      <c r="I110" s="84" t="s">
        <v>116</v>
      </c>
      <c r="J110" s="85">
        <v>9.3333999999999993</v>
      </c>
      <c r="K110" s="86">
        <v>1.49</v>
      </c>
      <c r="M110" s="102"/>
      <c r="N110" s="103"/>
      <c r="O110" s="102"/>
      <c r="P110" s="102"/>
    </row>
    <row r="111" spans="1:16" ht="12.75" customHeight="1" x14ac:dyDescent="0.2">
      <c r="A111" s="77">
        <f t="shared" si="1"/>
        <v>102</v>
      </c>
      <c r="B111" s="78" t="s">
        <v>21</v>
      </c>
      <c r="C111" s="79" t="s">
        <v>117</v>
      </c>
      <c r="D111" s="80">
        <v>16.953700000000001</v>
      </c>
      <c r="E111" s="81">
        <v>1.31</v>
      </c>
      <c r="F111" s="82"/>
      <c r="G111" s="83">
        <v>102</v>
      </c>
      <c r="H111" s="108" t="s">
        <v>21</v>
      </c>
      <c r="I111" s="84" t="s">
        <v>117</v>
      </c>
      <c r="J111" s="85">
        <v>16.953700000000001</v>
      </c>
      <c r="K111" s="86">
        <v>2.71</v>
      </c>
      <c r="M111" s="102"/>
      <c r="N111" s="103"/>
      <c r="O111" s="102"/>
      <c r="P111" s="102"/>
    </row>
    <row r="112" spans="1:16" ht="12.75" customHeight="1" x14ac:dyDescent="0.2">
      <c r="A112" s="77">
        <f t="shared" si="1"/>
        <v>103</v>
      </c>
      <c r="B112" s="78" t="s">
        <v>21</v>
      </c>
      <c r="C112" s="79" t="s">
        <v>118</v>
      </c>
      <c r="D112" s="80">
        <v>8.3785000000000007</v>
      </c>
      <c r="E112" s="81">
        <v>0.65</v>
      </c>
      <c r="F112" s="82"/>
      <c r="G112" s="83">
        <v>103</v>
      </c>
      <c r="H112" s="108" t="s">
        <v>21</v>
      </c>
      <c r="I112" s="84" t="s">
        <v>118</v>
      </c>
      <c r="J112" s="85">
        <v>8.3785000000000007</v>
      </c>
      <c r="K112" s="86">
        <v>1.34</v>
      </c>
      <c r="M112" s="102"/>
      <c r="N112" s="103"/>
      <c r="O112" s="102"/>
      <c r="P112" s="102"/>
    </row>
    <row r="113" spans="1:16" ht="12.75" customHeight="1" x14ac:dyDescent="0.2">
      <c r="A113" s="77">
        <f t="shared" si="1"/>
        <v>104</v>
      </c>
      <c r="B113" s="78" t="s">
        <v>21</v>
      </c>
      <c r="C113" s="79" t="s">
        <v>119</v>
      </c>
      <c r="D113" s="80">
        <v>9.6684999999999999</v>
      </c>
      <c r="E113" s="81">
        <v>0.75</v>
      </c>
      <c r="F113" s="82"/>
      <c r="G113" s="83">
        <v>104</v>
      </c>
      <c r="H113" s="108" t="s">
        <v>21</v>
      </c>
      <c r="I113" s="84" t="s">
        <v>119</v>
      </c>
      <c r="J113" s="85">
        <v>9.6684999999999999</v>
      </c>
      <c r="K113" s="86">
        <v>1.54</v>
      </c>
      <c r="M113" s="102"/>
      <c r="N113" s="103"/>
      <c r="O113" s="102"/>
      <c r="P113" s="102"/>
    </row>
    <row r="114" spans="1:16" ht="12.75" customHeight="1" x14ac:dyDescent="0.2">
      <c r="A114" s="77">
        <f t="shared" si="1"/>
        <v>105</v>
      </c>
      <c r="B114" s="78" t="s">
        <v>21</v>
      </c>
      <c r="C114" s="79" t="s">
        <v>120</v>
      </c>
      <c r="D114" s="80">
        <v>242.38509999999999</v>
      </c>
      <c r="E114" s="81">
        <v>18.73</v>
      </c>
      <c r="F114" s="82"/>
      <c r="G114" s="83">
        <v>105</v>
      </c>
      <c r="H114" s="108" t="s">
        <v>21</v>
      </c>
      <c r="I114" s="84" t="s">
        <v>120</v>
      </c>
      <c r="J114" s="85">
        <v>242.38509999999999</v>
      </c>
      <c r="K114" s="86">
        <v>38.71</v>
      </c>
      <c r="M114" s="102"/>
      <c r="N114" s="103"/>
      <c r="O114" s="102"/>
      <c r="P114" s="102"/>
    </row>
    <row r="115" spans="1:16" ht="12.75" customHeight="1" x14ac:dyDescent="0.2">
      <c r="A115" s="77">
        <f t="shared" si="1"/>
        <v>106</v>
      </c>
      <c r="B115" s="78" t="s">
        <v>21</v>
      </c>
      <c r="C115" s="79" t="s">
        <v>121</v>
      </c>
      <c r="D115" s="80">
        <v>32.868699999999997</v>
      </c>
      <c r="E115" s="81">
        <v>2.54</v>
      </c>
      <c r="F115" s="82"/>
      <c r="G115" s="83">
        <v>106</v>
      </c>
      <c r="H115" s="108" t="s">
        <v>21</v>
      </c>
      <c r="I115" s="84" t="s">
        <v>121</v>
      </c>
      <c r="J115" s="85">
        <v>32.868699999999997</v>
      </c>
      <c r="K115" s="86">
        <v>5.25</v>
      </c>
      <c r="M115" s="102"/>
      <c r="N115" s="103"/>
      <c r="O115" s="102"/>
      <c r="P115" s="102"/>
    </row>
    <row r="116" spans="1:16" ht="12.75" customHeight="1" x14ac:dyDescent="0.2">
      <c r="A116" s="77">
        <f t="shared" si="1"/>
        <v>107</v>
      </c>
      <c r="B116" s="78" t="s">
        <v>21</v>
      </c>
      <c r="C116" s="79" t="s">
        <v>122</v>
      </c>
      <c r="D116" s="80">
        <v>163.8194</v>
      </c>
      <c r="E116" s="81">
        <v>12.66</v>
      </c>
      <c r="F116" s="82"/>
      <c r="G116" s="83">
        <v>107</v>
      </c>
      <c r="H116" s="108" t="s">
        <v>21</v>
      </c>
      <c r="I116" s="84" t="s">
        <v>122</v>
      </c>
      <c r="J116" s="85">
        <v>163.8194</v>
      </c>
      <c r="K116" s="86">
        <v>26.16</v>
      </c>
      <c r="M116" s="102"/>
      <c r="N116" s="103"/>
      <c r="O116" s="102"/>
      <c r="P116" s="102"/>
    </row>
    <row r="117" spans="1:16" ht="12.75" customHeight="1" x14ac:dyDescent="0.2">
      <c r="A117" s="77">
        <f t="shared" si="1"/>
        <v>108</v>
      </c>
      <c r="B117" s="78" t="s">
        <v>21</v>
      </c>
      <c r="C117" s="79" t="s">
        <v>123</v>
      </c>
      <c r="D117" s="80">
        <v>279.25740000000002</v>
      </c>
      <c r="E117" s="81">
        <v>21.58</v>
      </c>
      <c r="F117" s="82"/>
      <c r="G117" s="83">
        <v>108</v>
      </c>
      <c r="H117" s="108" t="s">
        <v>21</v>
      </c>
      <c r="I117" s="84" t="s">
        <v>123</v>
      </c>
      <c r="J117" s="85">
        <v>279.25740000000002</v>
      </c>
      <c r="K117" s="86">
        <v>44.59</v>
      </c>
      <c r="M117" s="102"/>
      <c r="N117" s="103"/>
      <c r="O117" s="102"/>
      <c r="P117" s="102"/>
    </row>
    <row r="118" spans="1:16" ht="12.75" customHeight="1" x14ac:dyDescent="0.2">
      <c r="A118" s="77">
        <f t="shared" si="1"/>
        <v>109</v>
      </c>
      <c r="B118" s="78" t="s">
        <v>21</v>
      </c>
      <c r="C118" s="79" t="s">
        <v>124</v>
      </c>
      <c r="D118" s="80">
        <v>1554.2137</v>
      </c>
      <c r="E118" s="81">
        <v>120.09</v>
      </c>
      <c r="F118" s="82"/>
      <c r="G118" s="83">
        <v>109</v>
      </c>
      <c r="H118" s="108" t="s">
        <v>21</v>
      </c>
      <c r="I118" s="84" t="s">
        <v>124</v>
      </c>
      <c r="J118" s="85">
        <v>1554.2137</v>
      </c>
      <c r="K118" s="86">
        <v>248.19</v>
      </c>
      <c r="M118" s="102"/>
      <c r="N118" s="103"/>
      <c r="O118" s="102"/>
      <c r="P118" s="102"/>
    </row>
    <row r="119" spans="1:16" ht="12.75" customHeight="1" x14ac:dyDescent="0.2">
      <c r="A119" s="77">
        <f t="shared" si="1"/>
        <v>110</v>
      </c>
      <c r="B119" s="78" t="s">
        <v>21</v>
      </c>
      <c r="C119" s="79" t="s">
        <v>125</v>
      </c>
      <c r="D119" s="80">
        <v>668.85649999999998</v>
      </c>
      <c r="E119" s="81">
        <v>51.68</v>
      </c>
      <c r="F119" s="82"/>
      <c r="G119" s="83">
        <v>110</v>
      </c>
      <c r="H119" s="108" t="s">
        <v>21</v>
      </c>
      <c r="I119" s="84" t="s">
        <v>125</v>
      </c>
      <c r="J119" s="85">
        <v>668.85649999999998</v>
      </c>
      <c r="K119" s="86">
        <v>106.81</v>
      </c>
      <c r="M119" s="102"/>
      <c r="N119" s="103"/>
      <c r="O119" s="102"/>
      <c r="P119" s="102"/>
    </row>
    <row r="120" spans="1:16" ht="12.75" customHeight="1" x14ac:dyDescent="0.2">
      <c r="A120" s="77">
        <f t="shared" si="1"/>
        <v>111</v>
      </c>
      <c r="B120" s="78" t="s">
        <v>21</v>
      </c>
      <c r="C120" s="79" t="s">
        <v>126</v>
      </c>
      <c r="D120" s="80">
        <v>201.07079999999999</v>
      </c>
      <c r="E120" s="81">
        <v>15.54</v>
      </c>
      <c r="F120" s="82"/>
      <c r="G120" s="83">
        <v>111</v>
      </c>
      <c r="H120" s="108" t="s">
        <v>21</v>
      </c>
      <c r="I120" s="84" t="s">
        <v>126</v>
      </c>
      <c r="J120" s="85">
        <v>201.07079999999999</v>
      </c>
      <c r="K120" s="86">
        <v>32.11</v>
      </c>
      <c r="M120" s="102"/>
      <c r="N120" s="103"/>
      <c r="O120" s="102"/>
      <c r="P120" s="102"/>
    </row>
    <row r="121" spans="1:16" ht="12.75" customHeight="1" x14ac:dyDescent="0.2">
      <c r="A121" s="77">
        <f t="shared" si="1"/>
        <v>112</v>
      </c>
      <c r="B121" s="78" t="s">
        <v>21</v>
      </c>
      <c r="C121" s="79" t="s">
        <v>127</v>
      </c>
      <c r="D121" s="80">
        <v>41.878999999999998</v>
      </c>
      <c r="E121" s="81">
        <v>3.24</v>
      </c>
      <c r="F121" s="82"/>
      <c r="G121" s="83">
        <v>112</v>
      </c>
      <c r="H121" s="108" t="s">
        <v>21</v>
      </c>
      <c r="I121" s="84" t="s">
        <v>127</v>
      </c>
      <c r="J121" s="85">
        <v>41.878999999999998</v>
      </c>
      <c r="K121" s="86">
        <v>6.69</v>
      </c>
      <c r="M121" s="102"/>
      <c r="N121" s="103"/>
      <c r="O121" s="102"/>
      <c r="P121" s="102"/>
    </row>
    <row r="122" spans="1:16" ht="12.75" customHeight="1" x14ac:dyDescent="0.2">
      <c r="A122" s="77">
        <f t="shared" si="1"/>
        <v>113</v>
      </c>
      <c r="B122" s="78" t="s">
        <v>21</v>
      </c>
      <c r="C122" s="79" t="s">
        <v>128</v>
      </c>
      <c r="D122" s="80">
        <v>75.104699999999994</v>
      </c>
      <c r="E122" s="81">
        <v>5.8</v>
      </c>
      <c r="F122" s="82"/>
      <c r="G122" s="83">
        <v>113</v>
      </c>
      <c r="H122" s="108" t="s">
        <v>21</v>
      </c>
      <c r="I122" s="84" t="s">
        <v>128</v>
      </c>
      <c r="J122" s="85">
        <v>75.104699999999994</v>
      </c>
      <c r="K122" s="86">
        <v>11.99</v>
      </c>
      <c r="M122" s="102"/>
      <c r="N122" s="103"/>
      <c r="O122" s="102"/>
      <c r="P122" s="102"/>
    </row>
    <row r="123" spans="1:16" ht="12.75" customHeight="1" x14ac:dyDescent="0.2">
      <c r="A123" s="77">
        <f t="shared" si="1"/>
        <v>114</v>
      </c>
      <c r="B123" s="78" t="s">
        <v>21</v>
      </c>
      <c r="C123" s="79" t="s">
        <v>129</v>
      </c>
      <c r="D123" s="80">
        <v>126.9723</v>
      </c>
      <c r="E123" s="81">
        <v>9.81</v>
      </c>
      <c r="F123" s="82"/>
      <c r="G123" s="83">
        <v>114</v>
      </c>
      <c r="H123" s="108" t="s">
        <v>21</v>
      </c>
      <c r="I123" s="84" t="s">
        <v>129</v>
      </c>
      <c r="J123" s="85">
        <v>126.9723</v>
      </c>
      <c r="K123" s="86">
        <v>20.28</v>
      </c>
      <c r="M123" s="102"/>
      <c r="N123" s="103"/>
      <c r="O123" s="102"/>
      <c r="P123" s="102"/>
    </row>
    <row r="124" spans="1:16" ht="12.75" customHeight="1" x14ac:dyDescent="0.2">
      <c r="A124" s="77">
        <f t="shared" si="1"/>
        <v>115</v>
      </c>
      <c r="B124" s="78" t="s">
        <v>21</v>
      </c>
      <c r="C124" s="79" t="s">
        <v>130</v>
      </c>
      <c r="D124" s="80">
        <v>1648.6835000000001</v>
      </c>
      <c r="E124" s="81">
        <v>127.39</v>
      </c>
      <c r="F124" s="82"/>
      <c r="G124" s="83">
        <v>115</v>
      </c>
      <c r="H124" s="108" t="s">
        <v>21</v>
      </c>
      <c r="I124" s="84" t="s">
        <v>130</v>
      </c>
      <c r="J124" s="85">
        <v>1648.6835000000001</v>
      </c>
      <c r="K124" s="86">
        <v>263.27</v>
      </c>
      <c r="M124" s="102"/>
      <c r="N124" s="103"/>
      <c r="O124" s="102"/>
      <c r="P124" s="102"/>
    </row>
    <row r="125" spans="1:16" ht="12.75" customHeight="1" x14ac:dyDescent="0.2">
      <c r="A125" s="77">
        <f t="shared" si="1"/>
        <v>116</v>
      </c>
      <c r="B125" s="78" t="s">
        <v>21</v>
      </c>
      <c r="C125" s="79" t="s">
        <v>131</v>
      </c>
      <c r="D125" s="80">
        <v>145.1729</v>
      </c>
      <c r="E125" s="81">
        <v>11.22</v>
      </c>
      <c r="F125" s="82"/>
      <c r="G125" s="83">
        <v>116</v>
      </c>
      <c r="H125" s="108" t="s">
        <v>21</v>
      </c>
      <c r="I125" s="84" t="s">
        <v>131</v>
      </c>
      <c r="J125" s="85">
        <v>145.1729</v>
      </c>
      <c r="K125" s="86">
        <v>23.18</v>
      </c>
      <c r="M125" s="102"/>
      <c r="N125" s="103"/>
      <c r="O125" s="102"/>
      <c r="P125" s="102"/>
    </row>
    <row r="126" spans="1:16" ht="12.75" customHeight="1" x14ac:dyDescent="0.2">
      <c r="A126" s="77">
        <f t="shared" si="1"/>
        <v>117</v>
      </c>
      <c r="B126" s="78" t="s">
        <v>21</v>
      </c>
      <c r="C126" s="79" t="s">
        <v>132</v>
      </c>
      <c r="D126" s="80">
        <v>89.710599999999999</v>
      </c>
      <c r="E126" s="81">
        <v>6.93</v>
      </c>
      <c r="F126" s="82"/>
      <c r="G126" s="83">
        <v>117</v>
      </c>
      <c r="H126" s="108" t="s">
        <v>21</v>
      </c>
      <c r="I126" s="84" t="s">
        <v>132</v>
      </c>
      <c r="J126" s="85">
        <v>89.710599999999999</v>
      </c>
      <c r="K126" s="86">
        <v>14.33</v>
      </c>
      <c r="M126" s="102"/>
      <c r="N126" s="103"/>
      <c r="O126" s="102"/>
      <c r="P126" s="102"/>
    </row>
    <row r="127" spans="1:16" ht="12.75" customHeight="1" x14ac:dyDescent="0.2">
      <c r="A127" s="77">
        <f t="shared" si="1"/>
        <v>118</v>
      </c>
      <c r="B127" s="78" t="s">
        <v>21</v>
      </c>
      <c r="C127" s="79" t="s">
        <v>133</v>
      </c>
      <c r="D127" s="80">
        <v>273.87439999999998</v>
      </c>
      <c r="E127" s="81">
        <v>21.16</v>
      </c>
      <c r="F127" s="82"/>
      <c r="G127" s="83">
        <v>118</v>
      </c>
      <c r="H127" s="108" t="s">
        <v>21</v>
      </c>
      <c r="I127" s="84" t="s">
        <v>133</v>
      </c>
      <c r="J127" s="85">
        <v>273.87439999999998</v>
      </c>
      <c r="K127" s="86">
        <v>43.73</v>
      </c>
      <c r="M127" s="102"/>
      <c r="N127" s="103"/>
      <c r="O127" s="102"/>
      <c r="P127" s="102"/>
    </row>
    <row r="128" spans="1:16" ht="12.75" customHeight="1" x14ac:dyDescent="0.2">
      <c r="A128" s="77">
        <f t="shared" si="1"/>
        <v>119</v>
      </c>
      <c r="B128" s="78" t="s">
        <v>21</v>
      </c>
      <c r="C128" s="79" t="s">
        <v>134</v>
      </c>
      <c r="D128" s="80">
        <v>107.9906</v>
      </c>
      <c r="E128" s="81">
        <v>8.34</v>
      </c>
      <c r="F128" s="82"/>
      <c r="G128" s="83">
        <v>119</v>
      </c>
      <c r="H128" s="108" t="s">
        <v>21</v>
      </c>
      <c r="I128" s="84" t="s">
        <v>134</v>
      </c>
      <c r="J128" s="85">
        <v>107.9906</v>
      </c>
      <c r="K128" s="86">
        <v>17.239999999999998</v>
      </c>
      <c r="M128" s="102"/>
      <c r="N128" s="103"/>
      <c r="O128" s="102"/>
      <c r="P128" s="102"/>
    </row>
    <row r="129" spans="1:16" ht="12.75" customHeight="1" x14ac:dyDescent="0.2">
      <c r="A129" s="77">
        <f t="shared" si="1"/>
        <v>120</v>
      </c>
      <c r="B129" s="78" t="s">
        <v>21</v>
      </c>
      <c r="C129" s="79" t="s">
        <v>135</v>
      </c>
      <c r="D129" s="80">
        <v>111.4196</v>
      </c>
      <c r="E129" s="81">
        <v>8.61</v>
      </c>
      <c r="F129" s="82"/>
      <c r="G129" s="83">
        <v>120</v>
      </c>
      <c r="H129" s="108" t="s">
        <v>21</v>
      </c>
      <c r="I129" s="84" t="s">
        <v>135</v>
      </c>
      <c r="J129" s="85">
        <v>111.4196</v>
      </c>
      <c r="K129" s="86">
        <v>17.79</v>
      </c>
      <c r="M129" s="102"/>
      <c r="N129" s="103"/>
      <c r="O129" s="102"/>
      <c r="P129" s="102"/>
    </row>
    <row r="130" spans="1:16" ht="12.75" customHeight="1" x14ac:dyDescent="0.2">
      <c r="A130" s="77">
        <f t="shared" si="1"/>
        <v>121</v>
      </c>
      <c r="B130" s="78" t="s">
        <v>21</v>
      </c>
      <c r="C130" s="79" t="s">
        <v>136</v>
      </c>
      <c r="D130" s="80">
        <v>172.81450000000001</v>
      </c>
      <c r="E130" s="81">
        <v>13.35</v>
      </c>
      <c r="F130" s="82"/>
      <c r="G130" s="83">
        <v>121</v>
      </c>
      <c r="H130" s="108" t="s">
        <v>21</v>
      </c>
      <c r="I130" s="84" t="s">
        <v>136</v>
      </c>
      <c r="J130" s="85">
        <v>172.81450000000001</v>
      </c>
      <c r="K130" s="86">
        <v>27.6</v>
      </c>
      <c r="M130" s="102"/>
      <c r="N130" s="103"/>
      <c r="O130" s="102"/>
      <c r="P130" s="102"/>
    </row>
    <row r="131" spans="1:16" ht="12.75" customHeight="1" x14ac:dyDescent="0.2">
      <c r="A131" s="77">
        <f t="shared" si="1"/>
        <v>122</v>
      </c>
      <c r="B131" s="78" t="s">
        <v>21</v>
      </c>
      <c r="C131" s="79" t="s">
        <v>137</v>
      </c>
      <c r="D131" s="80">
        <v>70.036500000000004</v>
      </c>
      <c r="E131" s="81">
        <v>5.41</v>
      </c>
      <c r="F131" s="82"/>
      <c r="G131" s="83">
        <v>122</v>
      </c>
      <c r="H131" s="108" t="s">
        <v>21</v>
      </c>
      <c r="I131" s="84" t="s">
        <v>137</v>
      </c>
      <c r="J131" s="85">
        <v>70.036500000000004</v>
      </c>
      <c r="K131" s="86">
        <v>11.18</v>
      </c>
      <c r="M131" s="102"/>
      <c r="N131" s="103"/>
      <c r="O131" s="102"/>
      <c r="P131" s="102"/>
    </row>
    <row r="132" spans="1:16" ht="12.75" customHeight="1" x14ac:dyDescent="0.2">
      <c r="A132" s="77">
        <f t="shared" si="1"/>
        <v>123</v>
      </c>
      <c r="B132" s="78" t="s">
        <v>21</v>
      </c>
      <c r="C132" s="79" t="s">
        <v>138</v>
      </c>
      <c r="D132" s="80">
        <v>240.28970000000001</v>
      </c>
      <c r="E132" s="81">
        <v>18.57</v>
      </c>
      <c r="F132" s="82"/>
      <c r="G132" s="83">
        <v>123</v>
      </c>
      <c r="H132" s="108" t="s">
        <v>21</v>
      </c>
      <c r="I132" s="84" t="s">
        <v>138</v>
      </c>
      <c r="J132" s="85">
        <v>240.28970000000001</v>
      </c>
      <c r="K132" s="86">
        <v>38.369999999999997</v>
      </c>
      <c r="M132" s="102"/>
      <c r="N132" s="103"/>
      <c r="O132" s="102"/>
      <c r="P132" s="102"/>
    </row>
    <row r="133" spans="1:16" ht="12.75" customHeight="1" x14ac:dyDescent="0.2">
      <c r="A133" s="77">
        <f t="shared" si="1"/>
        <v>124</v>
      </c>
      <c r="B133" s="78" t="s">
        <v>21</v>
      </c>
      <c r="C133" s="79" t="s">
        <v>139</v>
      </c>
      <c r="D133" s="80">
        <v>247.48</v>
      </c>
      <c r="E133" s="81">
        <v>19.12</v>
      </c>
      <c r="F133" s="82"/>
      <c r="G133" s="83">
        <v>124</v>
      </c>
      <c r="H133" s="108" t="s">
        <v>21</v>
      </c>
      <c r="I133" s="84" t="s">
        <v>139</v>
      </c>
      <c r="J133" s="85">
        <v>247.48</v>
      </c>
      <c r="K133" s="86">
        <v>39.520000000000003</v>
      </c>
      <c r="M133" s="102"/>
      <c r="N133" s="103"/>
      <c r="O133" s="102"/>
      <c r="P133" s="102"/>
    </row>
    <row r="134" spans="1:16" ht="12.75" customHeight="1" x14ac:dyDescent="0.2">
      <c r="A134" s="77">
        <f t="shared" si="1"/>
        <v>125</v>
      </c>
      <c r="B134" s="78" t="s">
        <v>21</v>
      </c>
      <c r="C134" s="79" t="s">
        <v>140</v>
      </c>
      <c r="D134" s="80">
        <v>251.2193</v>
      </c>
      <c r="E134" s="81">
        <v>19.41</v>
      </c>
      <c r="F134" s="82"/>
      <c r="G134" s="83">
        <v>125</v>
      </c>
      <c r="H134" s="108" t="s">
        <v>21</v>
      </c>
      <c r="I134" s="84" t="s">
        <v>140</v>
      </c>
      <c r="J134" s="85">
        <v>251.2193</v>
      </c>
      <c r="K134" s="86">
        <v>40.119999999999997</v>
      </c>
      <c r="M134" s="102"/>
      <c r="N134" s="103"/>
      <c r="O134" s="102"/>
      <c r="P134" s="102"/>
    </row>
    <row r="135" spans="1:16" ht="12.75" customHeight="1" x14ac:dyDescent="0.2">
      <c r="A135" s="77">
        <f t="shared" si="1"/>
        <v>126</v>
      </c>
      <c r="B135" s="78" t="s">
        <v>21</v>
      </c>
      <c r="C135" s="79" t="s">
        <v>141</v>
      </c>
      <c r="D135" s="80">
        <v>391.59480000000002</v>
      </c>
      <c r="E135" s="81">
        <v>30.26</v>
      </c>
      <c r="F135" s="82"/>
      <c r="G135" s="83">
        <v>126</v>
      </c>
      <c r="H135" s="108" t="s">
        <v>21</v>
      </c>
      <c r="I135" s="84" t="s">
        <v>141</v>
      </c>
      <c r="J135" s="85">
        <v>391.59480000000002</v>
      </c>
      <c r="K135" s="86">
        <v>62.53</v>
      </c>
      <c r="M135" s="102"/>
      <c r="N135" s="103"/>
      <c r="O135" s="102"/>
      <c r="P135" s="102"/>
    </row>
    <row r="136" spans="1:16" ht="12.75" customHeight="1" x14ac:dyDescent="0.2">
      <c r="A136" s="77">
        <f t="shared" si="1"/>
        <v>127</v>
      </c>
      <c r="B136" s="78" t="s">
        <v>21</v>
      </c>
      <c r="C136" s="79" t="s">
        <v>142</v>
      </c>
      <c r="D136" s="80">
        <v>207.08879999999999</v>
      </c>
      <c r="E136" s="81">
        <v>16</v>
      </c>
      <c r="F136" s="82"/>
      <c r="G136" s="83">
        <v>127</v>
      </c>
      <c r="H136" s="108" t="s">
        <v>21</v>
      </c>
      <c r="I136" s="84" t="s">
        <v>142</v>
      </c>
      <c r="J136" s="85">
        <v>207.08879999999999</v>
      </c>
      <c r="K136" s="86">
        <v>33.07</v>
      </c>
      <c r="M136" s="102"/>
      <c r="N136" s="103"/>
      <c r="O136" s="102"/>
      <c r="P136" s="102"/>
    </row>
    <row r="137" spans="1:16" ht="12.75" customHeight="1" x14ac:dyDescent="0.2">
      <c r="A137" s="77">
        <f t="shared" si="1"/>
        <v>128</v>
      </c>
      <c r="B137" s="78" t="s">
        <v>21</v>
      </c>
      <c r="C137" s="79" t="s">
        <v>143</v>
      </c>
      <c r="D137" s="80">
        <v>153.56</v>
      </c>
      <c r="E137" s="81">
        <v>11.86</v>
      </c>
      <c r="F137" s="82"/>
      <c r="G137" s="83">
        <v>128</v>
      </c>
      <c r="H137" s="108" t="s">
        <v>21</v>
      </c>
      <c r="I137" s="84" t="s">
        <v>143</v>
      </c>
      <c r="J137" s="85">
        <v>153.56</v>
      </c>
      <c r="K137" s="86">
        <v>24.52</v>
      </c>
      <c r="M137" s="102"/>
      <c r="N137" s="103"/>
      <c r="O137" s="102"/>
      <c r="P137" s="102"/>
    </row>
    <row r="138" spans="1:16" ht="12.75" customHeight="1" x14ac:dyDescent="0.2">
      <c r="A138" s="77">
        <f t="shared" si="1"/>
        <v>129</v>
      </c>
      <c r="B138" s="78" t="s">
        <v>21</v>
      </c>
      <c r="C138" s="79" t="s">
        <v>144</v>
      </c>
      <c r="D138" s="80">
        <v>206.3408</v>
      </c>
      <c r="E138" s="81">
        <v>15.94</v>
      </c>
      <c r="F138" s="82"/>
      <c r="G138" s="83">
        <v>129</v>
      </c>
      <c r="H138" s="108" t="s">
        <v>21</v>
      </c>
      <c r="I138" s="84" t="s">
        <v>144</v>
      </c>
      <c r="J138" s="85">
        <v>206.3408</v>
      </c>
      <c r="K138" s="86">
        <v>32.950000000000003</v>
      </c>
      <c r="M138" s="102"/>
      <c r="N138" s="103"/>
      <c r="O138" s="102"/>
      <c r="P138" s="102"/>
    </row>
    <row r="139" spans="1:16" ht="12.75" customHeight="1" x14ac:dyDescent="0.2">
      <c r="A139" s="77">
        <f t="shared" si="1"/>
        <v>130</v>
      </c>
      <c r="B139" s="78" t="s">
        <v>21</v>
      </c>
      <c r="C139" s="79" t="s">
        <v>150</v>
      </c>
      <c r="D139" s="80">
        <v>62.491900000000001</v>
      </c>
      <c r="E139" s="81">
        <v>4.83</v>
      </c>
      <c r="F139" s="82"/>
      <c r="G139" s="83">
        <v>130</v>
      </c>
      <c r="H139" s="108" t="s">
        <v>21</v>
      </c>
      <c r="I139" s="84" t="s">
        <v>150</v>
      </c>
      <c r="J139" s="85">
        <v>62.491900000000001</v>
      </c>
      <c r="K139" s="86">
        <v>9.98</v>
      </c>
      <c r="M139" s="102"/>
      <c r="N139" s="103"/>
      <c r="O139" s="102"/>
      <c r="P139" s="102"/>
    </row>
    <row r="140" spans="1:16" ht="12.75" customHeight="1" x14ac:dyDescent="0.2">
      <c r="A140" s="77">
        <f t="shared" ref="A140:A203" si="2">A139+1</f>
        <v>131</v>
      </c>
      <c r="B140" s="78" t="s">
        <v>21</v>
      </c>
      <c r="C140" s="79" t="s">
        <v>151</v>
      </c>
      <c r="D140" s="80">
        <v>190.8501</v>
      </c>
      <c r="E140" s="81">
        <v>14.75</v>
      </c>
      <c r="F140" s="82"/>
      <c r="G140" s="83">
        <v>131</v>
      </c>
      <c r="H140" s="108" t="s">
        <v>21</v>
      </c>
      <c r="I140" s="84" t="s">
        <v>151</v>
      </c>
      <c r="J140" s="85">
        <v>190.8501</v>
      </c>
      <c r="K140" s="86">
        <v>30.48</v>
      </c>
      <c r="M140" s="102"/>
      <c r="N140" s="103"/>
      <c r="O140" s="102"/>
      <c r="P140" s="102"/>
    </row>
    <row r="141" spans="1:16" ht="12.75" customHeight="1" x14ac:dyDescent="0.2">
      <c r="A141" s="77">
        <f t="shared" si="2"/>
        <v>132</v>
      </c>
      <c r="B141" s="78" t="s">
        <v>21</v>
      </c>
      <c r="C141" s="79" t="s">
        <v>152</v>
      </c>
      <c r="D141" s="80">
        <v>145.3802</v>
      </c>
      <c r="E141" s="81">
        <v>11.23</v>
      </c>
      <c r="F141" s="82"/>
      <c r="G141" s="83">
        <v>132</v>
      </c>
      <c r="H141" s="108" t="s">
        <v>21</v>
      </c>
      <c r="I141" s="84" t="s">
        <v>152</v>
      </c>
      <c r="J141" s="85">
        <v>145.3802</v>
      </c>
      <c r="K141" s="86">
        <v>23.22</v>
      </c>
      <c r="M141" s="102"/>
      <c r="N141" s="103"/>
      <c r="O141" s="102"/>
      <c r="P141" s="102"/>
    </row>
    <row r="142" spans="1:16" ht="12.75" customHeight="1" x14ac:dyDescent="0.2">
      <c r="A142" s="77">
        <f t="shared" si="2"/>
        <v>133</v>
      </c>
      <c r="B142" s="78" t="s">
        <v>21</v>
      </c>
      <c r="C142" s="79" t="s">
        <v>153</v>
      </c>
      <c r="D142" s="80">
        <v>52.659199999999998</v>
      </c>
      <c r="E142" s="81">
        <v>4.07</v>
      </c>
      <c r="F142" s="82"/>
      <c r="G142" s="83">
        <v>133</v>
      </c>
      <c r="H142" s="108" t="s">
        <v>21</v>
      </c>
      <c r="I142" s="84" t="s">
        <v>153</v>
      </c>
      <c r="J142" s="85">
        <v>52.659199999999998</v>
      </c>
      <c r="K142" s="86">
        <v>8.41</v>
      </c>
      <c r="M142" s="102"/>
      <c r="N142" s="103"/>
      <c r="O142" s="102"/>
      <c r="P142" s="102"/>
    </row>
    <row r="143" spans="1:16" ht="12.75" customHeight="1" x14ac:dyDescent="0.2">
      <c r="A143" s="77">
        <f t="shared" si="2"/>
        <v>134</v>
      </c>
      <c r="B143" s="78" t="s">
        <v>21</v>
      </c>
      <c r="C143" s="79" t="s">
        <v>154</v>
      </c>
      <c r="D143" s="80">
        <v>241.39349999999999</v>
      </c>
      <c r="E143" s="81">
        <v>18.649999999999999</v>
      </c>
      <c r="F143" s="82"/>
      <c r="G143" s="83">
        <v>134</v>
      </c>
      <c r="H143" s="108" t="s">
        <v>21</v>
      </c>
      <c r="I143" s="84" t="s">
        <v>154</v>
      </c>
      <c r="J143" s="85">
        <v>241.39349999999999</v>
      </c>
      <c r="K143" s="86">
        <v>38.549999999999997</v>
      </c>
      <c r="M143" s="102"/>
      <c r="N143" s="103"/>
      <c r="O143" s="102"/>
      <c r="P143" s="102"/>
    </row>
    <row r="144" spans="1:16" ht="12.75" customHeight="1" x14ac:dyDescent="0.2">
      <c r="A144" s="77">
        <f t="shared" si="2"/>
        <v>135</v>
      </c>
      <c r="B144" s="78" t="s">
        <v>21</v>
      </c>
      <c r="C144" s="79" t="s">
        <v>155</v>
      </c>
      <c r="D144" s="80">
        <v>232.22020000000001</v>
      </c>
      <c r="E144" s="81">
        <v>17.940000000000001</v>
      </c>
      <c r="F144" s="82"/>
      <c r="G144" s="83">
        <v>135</v>
      </c>
      <c r="H144" s="108" t="s">
        <v>21</v>
      </c>
      <c r="I144" s="84" t="s">
        <v>155</v>
      </c>
      <c r="J144" s="85">
        <v>232.22020000000001</v>
      </c>
      <c r="K144" s="86">
        <v>37.08</v>
      </c>
      <c r="M144" s="102"/>
      <c r="N144" s="103"/>
      <c r="O144" s="102"/>
      <c r="P144" s="102"/>
    </row>
    <row r="145" spans="1:16" ht="12.75" customHeight="1" x14ac:dyDescent="0.2">
      <c r="A145" s="77">
        <f t="shared" si="2"/>
        <v>136</v>
      </c>
      <c r="B145" s="78" t="s">
        <v>21</v>
      </c>
      <c r="C145" s="79" t="s">
        <v>156</v>
      </c>
      <c r="D145" s="80">
        <v>41.880299999999998</v>
      </c>
      <c r="E145" s="81">
        <v>3.24</v>
      </c>
      <c r="F145" s="82"/>
      <c r="G145" s="83">
        <v>136</v>
      </c>
      <c r="H145" s="108" t="s">
        <v>21</v>
      </c>
      <c r="I145" s="84" t="s">
        <v>156</v>
      </c>
      <c r="J145" s="85">
        <v>41.880299999999998</v>
      </c>
      <c r="K145" s="86">
        <v>6.69</v>
      </c>
      <c r="M145" s="102"/>
      <c r="N145" s="103"/>
      <c r="O145" s="102"/>
      <c r="P145" s="102"/>
    </row>
    <row r="146" spans="1:16" ht="12.75" customHeight="1" x14ac:dyDescent="0.2">
      <c r="A146" s="77">
        <f t="shared" si="2"/>
        <v>137</v>
      </c>
      <c r="B146" s="78" t="s">
        <v>21</v>
      </c>
      <c r="C146" s="79" t="s">
        <v>157</v>
      </c>
      <c r="D146" s="80">
        <v>40.393999999999998</v>
      </c>
      <c r="E146" s="81">
        <v>3.12</v>
      </c>
      <c r="F146" s="82"/>
      <c r="G146" s="83">
        <v>137</v>
      </c>
      <c r="H146" s="108" t="s">
        <v>21</v>
      </c>
      <c r="I146" s="84" t="s">
        <v>157</v>
      </c>
      <c r="J146" s="85">
        <v>40.393999999999998</v>
      </c>
      <c r="K146" s="86">
        <v>6.45</v>
      </c>
      <c r="M146" s="102"/>
      <c r="N146" s="103"/>
      <c r="O146" s="102"/>
      <c r="P146" s="102"/>
    </row>
    <row r="147" spans="1:16" ht="12.75" customHeight="1" x14ac:dyDescent="0.2">
      <c r="A147" s="77">
        <f t="shared" si="2"/>
        <v>138</v>
      </c>
      <c r="B147" s="78" t="s">
        <v>21</v>
      </c>
      <c r="C147" s="79" t="s">
        <v>158</v>
      </c>
      <c r="D147" s="80">
        <v>38.2318</v>
      </c>
      <c r="E147" s="81">
        <v>2.95</v>
      </c>
      <c r="F147" s="82"/>
      <c r="G147" s="83">
        <v>138</v>
      </c>
      <c r="H147" s="108" t="s">
        <v>21</v>
      </c>
      <c r="I147" s="84" t="s">
        <v>158</v>
      </c>
      <c r="J147" s="85">
        <v>38.2318</v>
      </c>
      <c r="K147" s="86">
        <v>6.11</v>
      </c>
      <c r="M147" s="102"/>
      <c r="N147" s="103"/>
      <c r="O147" s="102"/>
      <c r="P147" s="102"/>
    </row>
    <row r="148" spans="1:16" ht="12.75" customHeight="1" x14ac:dyDescent="0.2">
      <c r="A148" s="77">
        <f t="shared" si="2"/>
        <v>139</v>
      </c>
      <c r="B148" s="78" t="s">
        <v>21</v>
      </c>
      <c r="C148" s="79" t="s">
        <v>159</v>
      </c>
      <c r="D148" s="80">
        <v>64.089100000000002</v>
      </c>
      <c r="E148" s="81">
        <v>4.95</v>
      </c>
      <c r="F148" s="82"/>
      <c r="G148" s="83">
        <v>139</v>
      </c>
      <c r="H148" s="108" t="s">
        <v>21</v>
      </c>
      <c r="I148" s="84" t="s">
        <v>159</v>
      </c>
      <c r="J148" s="85">
        <v>64.089100000000002</v>
      </c>
      <c r="K148" s="86">
        <v>10.23</v>
      </c>
      <c r="M148" s="102"/>
      <c r="N148" s="103"/>
      <c r="O148" s="102"/>
      <c r="P148" s="102"/>
    </row>
    <row r="149" spans="1:16" ht="12.75" customHeight="1" x14ac:dyDescent="0.2">
      <c r="A149" s="77">
        <f t="shared" si="2"/>
        <v>140</v>
      </c>
      <c r="B149" s="78" t="s">
        <v>21</v>
      </c>
      <c r="C149" s="79" t="s">
        <v>160</v>
      </c>
      <c r="D149" s="80">
        <v>47.915500000000002</v>
      </c>
      <c r="E149" s="81">
        <v>3.7</v>
      </c>
      <c r="F149" s="82"/>
      <c r="G149" s="83">
        <v>140</v>
      </c>
      <c r="H149" s="108" t="s">
        <v>21</v>
      </c>
      <c r="I149" s="84" t="s">
        <v>160</v>
      </c>
      <c r="J149" s="85">
        <v>47.915500000000002</v>
      </c>
      <c r="K149" s="86">
        <v>7.65</v>
      </c>
      <c r="M149" s="102"/>
      <c r="N149" s="103"/>
      <c r="O149" s="102"/>
      <c r="P149" s="102"/>
    </row>
    <row r="150" spans="1:16" ht="12.75" customHeight="1" x14ac:dyDescent="0.2">
      <c r="A150" s="77">
        <f t="shared" si="2"/>
        <v>141</v>
      </c>
      <c r="B150" s="78" t="s">
        <v>21</v>
      </c>
      <c r="C150" s="79" t="s">
        <v>161</v>
      </c>
      <c r="D150" s="80">
        <v>38.880499999999998</v>
      </c>
      <c r="E150" s="81">
        <v>3</v>
      </c>
      <c r="F150" s="82"/>
      <c r="G150" s="83">
        <v>141</v>
      </c>
      <c r="H150" s="108" t="s">
        <v>21</v>
      </c>
      <c r="I150" s="84" t="s">
        <v>161</v>
      </c>
      <c r="J150" s="85">
        <v>38.880499999999998</v>
      </c>
      <c r="K150" s="86">
        <v>6.21</v>
      </c>
      <c r="M150" s="102"/>
      <c r="N150" s="103"/>
      <c r="O150" s="102"/>
      <c r="P150" s="102"/>
    </row>
    <row r="151" spans="1:16" ht="12.75" customHeight="1" x14ac:dyDescent="0.2">
      <c r="A151" s="77">
        <f t="shared" si="2"/>
        <v>142</v>
      </c>
      <c r="B151" s="78" t="s">
        <v>21</v>
      </c>
      <c r="C151" s="79" t="s">
        <v>162</v>
      </c>
      <c r="D151" s="80">
        <v>86.876599999999996</v>
      </c>
      <c r="E151" s="81">
        <v>6.71</v>
      </c>
      <c r="F151" s="82"/>
      <c r="G151" s="83">
        <v>142</v>
      </c>
      <c r="H151" s="108" t="s">
        <v>21</v>
      </c>
      <c r="I151" s="84" t="s">
        <v>162</v>
      </c>
      <c r="J151" s="85">
        <v>86.876599999999996</v>
      </c>
      <c r="K151" s="86">
        <v>13.87</v>
      </c>
      <c r="M151" s="102"/>
      <c r="N151" s="103"/>
      <c r="O151" s="102"/>
      <c r="P151" s="102"/>
    </row>
    <row r="152" spans="1:16" ht="12.75" customHeight="1" x14ac:dyDescent="0.2">
      <c r="A152" s="77">
        <f t="shared" si="2"/>
        <v>143</v>
      </c>
      <c r="B152" s="78" t="s">
        <v>21</v>
      </c>
      <c r="C152" s="79" t="s">
        <v>163</v>
      </c>
      <c r="D152" s="80">
        <v>48.439500000000002</v>
      </c>
      <c r="E152" s="81">
        <v>3.74</v>
      </c>
      <c r="F152" s="82"/>
      <c r="G152" s="83">
        <v>143</v>
      </c>
      <c r="H152" s="108" t="s">
        <v>21</v>
      </c>
      <c r="I152" s="84" t="s">
        <v>163</v>
      </c>
      <c r="J152" s="85">
        <v>48.439500000000002</v>
      </c>
      <c r="K152" s="86">
        <v>7.74</v>
      </c>
      <c r="M152" s="102"/>
      <c r="N152" s="103"/>
      <c r="O152" s="102"/>
      <c r="P152" s="102"/>
    </row>
    <row r="153" spans="1:16" ht="12.75" customHeight="1" x14ac:dyDescent="0.2">
      <c r="A153" s="77">
        <f t="shared" si="2"/>
        <v>144</v>
      </c>
      <c r="B153" s="78" t="s">
        <v>21</v>
      </c>
      <c r="C153" s="79" t="s">
        <v>164</v>
      </c>
      <c r="D153" s="80">
        <v>72.573499999999996</v>
      </c>
      <c r="E153" s="81">
        <v>5.61</v>
      </c>
      <c r="F153" s="82"/>
      <c r="G153" s="83">
        <v>144</v>
      </c>
      <c r="H153" s="108" t="s">
        <v>21</v>
      </c>
      <c r="I153" s="84" t="s">
        <v>164</v>
      </c>
      <c r="J153" s="85">
        <v>72.573499999999996</v>
      </c>
      <c r="K153" s="86">
        <v>11.59</v>
      </c>
      <c r="M153" s="102"/>
      <c r="N153" s="103"/>
      <c r="O153" s="102"/>
      <c r="P153" s="102"/>
    </row>
    <row r="154" spans="1:16" ht="12.75" customHeight="1" x14ac:dyDescent="0.2">
      <c r="A154" s="77">
        <f t="shared" si="2"/>
        <v>145</v>
      </c>
      <c r="B154" s="78" t="s">
        <v>21</v>
      </c>
      <c r="C154" s="79" t="s">
        <v>165</v>
      </c>
      <c r="D154" s="80">
        <v>47.662599999999998</v>
      </c>
      <c r="E154" s="81">
        <v>3.68</v>
      </c>
      <c r="F154" s="82"/>
      <c r="G154" s="83">
        <v>145</v>
      </c>
      <c r="H154" s="108" t="s">
        <v>21</v>
      </c>
      <c r="I154" s="84" t="s">
        <v>165</v>
      </c>
      <c r="J154" s="85">
        <v>47.662599999999998</v>
      </c>
      <c r="K154" s="86">
        <v>7.61</v>
      </c>
      <c r="M154" s="102"/>
      <c r="N154" s="103"/>
      <c r="O154" s="102"/>
      <c r="P154" s="102"/>
    </row>
    <row r="155" spans="1:16" ht="12.75" customHeight="1" x14ac:dyDescent="0.2">
      <c r="A155" s="77">
        <f t="shared" si="2"/>
        <v>146</v>
      </c>
      <c r="B155" s="78" t="s">
        <v>21</v>
      </c>
      <c r="C155" s="79" t="s">
        <v>166</v>
      </c>
      <c r="D155" s="80">
        <v>40.818600000000004</v>
      </c>
      <c r="E155" s="81">
        <v>3.15</v>
      </c>
      <c r="F155" s="82"/>
      <c r="G155" s="83">
        <v>146</v>
      </c>
      <c r="H155" s="108" t="s">
        <v>21</v>
      </c>
      <c r="I155" s="84" t="s">
        <v>166</v>
      </c>
      <c r="J155" s="85">
        <v>40.818600000000004</v>
      </c>
      <c r="K155" s="86">
        <v>6.52</v>
      </c>
      <c r="M155" s="102"/>
      <c r="N155" s="103"/>
      <c r="O155" s="102"/>
      <c r="P155" s="102"/>
    </row>
    <row r="156" spans="1:16" ht="12.75" customHeight="1" x14ac:dyDescent="0.2">
      <c r="A156" s="77">
        <f t="shared" si="2"/>
        <v>147</v>
      </c>
      <c r="B156" s="78" t="s">
        <v>21</v>
      </c>
      <c r="C156" s="79" t="s">
        <v>167</v>
      </c>
      <c r="D156" s="80">
        <v>38.4131</v>
      </c>
      <c r="E156" s="81">
        <v>2.97</v>
      </c>
      <c r="F156" s="82"/>
      <c r="G156" s="83">
        <v>147</v>
      </c>
      <c r="H156" s="108" t="s">
        <v>21</v>
      </c>
      <c r="I156" s="84" t="s">
        <v>167</v>
      </c>
      <c r="J156" s="85">
        <v>38.4131</v>
      </c>
      <c r="K156" s="86">
        <v>6.13</v>
      </c>
      <c r="M156" s="102"/>
      <c r="N156" s="103"/>
      <c r="O156" s="102"/>
      <c r="P156" s="102"/>
    </row>
    <row r="157" spans="1:16" ht="12.75" customHeight="1" x14ac:dyDescent="0.2">
      <c r="A157" s="77">
        <f t="shared" si="2"/>
        <v>148</v>
      </c>
      <c r="B157" s="78" t="s">
        <v>21</v>
      </c>
      <c r="C157" s="79" t="s">
        <v>168</v>
      </c>
      <c r="D157" s="80">
        <v>303.72239999999999</v>
      </c>
      <c r="E157" s="81">
        <v>23.47</v>
      </c>
      <c r="F157" s="82"/>
      <c r="G157" s="83">
        <v>148</v>
      </c>
      <c r="H157" s="108" t="s">
        <v>21</v>
      </c>
      <c r="I157" s="84" t="s">
        <v>168</v>
      </c>
      <c r="J157" s="85">
        <v>303.72239999999999</v>
      </c>
      <c r="K157" s="86">
        <v>48.5</v>
      </c>
      <c r="M157" s="102"/>
      <c r="N157" s="103"/>
      <c r="O157" s="102"/>
      <c r="P157" s="102"/>
    </row>
    <row r="158" spans="1:16" ht="12.75" customHeight="1" x14ac:dyDescent="0.2">
      <c r="A158" s="77">
        <f t="shared" si="2"/>
        <v>149</v>
      </c>
      <c r="B158" s="78" t="s">
        <v>21</v>
      </c>
      <c r="C158" s="79" t="s">
        <v>169</v>
      </c>
      <c r="D158" s="80">
        <v>308.93369999999999</v>
      </c>
      <c r="E158" s="81">
        <v>23.87</v>
      </c>
      <c r="F158" s="82"/>
      <c r="G158" s="83">
        <v>149</v>
      </c>
      <c r="H158" s="108" t="s">
        <v>21</v>
      </c>
      <c r="I158" s="84" t="s">
        <v>169</v>
      </c>
      <c r="J158" s="85">
        <v>308.93369999999999</v>
      </c>
      <c r="K158" s="86">
        <v>49.33</v>
      </c>
      <c r="M158" s="102"/>
      <c r="N158" s="103"/>
      <c r="O158" s="102"/>
      <c r="P158" s="102"/>
    </row>
    <row r="159" spans="1:16" ht="12.75" customHeight="1" x14ac:dyDescent="0.2">
      <c r="A159" s="77">
        <f t="shared" si="2"/>
        <v>150</v>
      </c>
      <c r="B159" s="78" t="s">
        <v>21</v>
      </c>
      <c r="C159" s="79" t="s">
        <v>170</v>
      </c>
      <c r="D159" s="80">
        <v>561.48109999999997</v>
      </c>
      <c r="E159" s="81">
        <v>43.38</v>
      </c>
      <c r="F159" s="82"/>
      <c r="G159" s="83">
        <v>150</v>
      </c>
      <c r="H159" s="108" t="s">
        <v>21</v>
      </c>
      <c r="I159" s="84" t="s">
        <v>170</v>
      </c>
      <c r="J159" s="85">
        <v>561.48109999999997</v>
      </c>
      <c r="K159" s="86">
        <v>89.66</v>
      </c>
      <c r="M159" s="102"/>
      <c r="N159" s="103"/>
      <c r="O159" s="102"/>
      <c r="P159" s="102"/>
    </row>
    <row r="160" spans="1:16" ht="12.75" customHeight="1" x14ac:dyDescent="0.2">
      <c r="A160" s="77">
        <f t="shared" si="2"/>
        <v>151</v>
      </c>
      <c r="B160" s="78" t="s">
        <v>21</v>
      </c>
      <c r="C160" s="79" t="s">
        <v>171</v>
      </c>
      <c r="D160" s="80">
        <v>632.55730000000005</v>
      </c>
      <c r="E160" s="81">
        <v>48.88</v>
      </c>
      <c r="F160" s="82"/>
      <c r="G160" s="83">
        <v>151</v>
      </c>
      <c r="H160" s="108" t="s">
        <v>21</v>
      </c>
      <c r="I160" s="84" t="s">
        <v>171</v>
      </c>
      <c r="J160" s="85">
        <v>632.55730000000005</v>
      </c>
      <c r="K160" s="86">
        <v>101.01</v>
      </c>
      <c r="M160" s="102"/>
      <c r="N160" s="103"/>
      <c r="O160" s="102"/>
      <c r="P160" s="102"/>
    </row>
    <row r="161" spans="1:16" ht="12.75" customHeight="1" x14ac:dyDescent="0.2">
      <c r="A161" s="77">
        <f t="shared" si="2"/>
        <v>152</v>
      </c>
      <c r="B161" s="78" t="s">
        <v>21</v>
      </c>
      <c r="C161" s="79" t="s">
        <v>172</v>
      </c>
      <c r="D161" s="80">
        <v>57.462499999999999</v>
      </c>
      <c r="E161" s="81">
        <v>4.4400000000000004</v>
      </c>
      <c r="F161" s="82"/>
      <c r="G161" s="83">
        <v>152</v>
      </c>
      <c r="H161" s="108" t="s">
        <v>21</v>
      </c>
      <c r="I161" s="84" t="s">
        <v>172</v>
      </c>
      <c r="J161" s="85">
        <v>57.462499999999999</v>
      </c>
      <c r="K161" s="86">
        <v>9.18</v>
      </c>
      <c r="M161" s="102"/>
      <c r="N161" s="103"/>
      <c r="O161" s="102"/>
      <c r="P161" s="102"/>
    </row>
    <row r="162" spans="1:16" ht="12.75" customHeight="1" x14ac:dyDescent="0.2">
      <c r="A162" s="77">
        <f t="shared" si="2"/>
        <v>153</v>
      </c>
      <c r="B162" s="78" t="s">
        <v>21</v>
      </c>
      <c r="C162" s="79" t="s">
        <v>173</v>
      </c>
      <c r="D162" s="80">
        <v>1424.0308</v>
      </c>
      <c r="E162" s="81">
        <v>110.03</v>
      </c>
      <c r="F162" s="82"/>
      <c r="G162" s="83">
        <v>153</v>
      </c>
      <c r="H162" s="108" t="s">
        <v>21</v>
      </c>
      <c r="I162" s="84" t="s">
        <v>173</v>
      </c>
      <c r="J162" s="85">
        <v>1424.0308</v>
      </c>
      <c r="K162" s="86">
        <v>227.4</v>
      </c>
      <c r="M162" s="102"/>
      <c r="N162" s="103"/>
      <c r="O162" s="102"/>
      <c r="P162" s="102"/>
    </row>
    <row r="163" spans="1:16" ht="12.75" customHeight="1" x14ac:dyDescent="0.2">
      <c r="A163" s="77">
        <f t="shared" si="2"/>
        <v>154</v>
      </c>
      <c r="B163" s="78" t="s">
        <v>21</v>
      </c>
      <c r="C163" s="79" t="s">
        <v>174</v>
      </c>
      <c r="D163" s="80">
        <v>67.298400000000001</v>
      </c>
      <c r="E163" s="81">
        <v>5.2</v>
      </c>
      <c r="F163" s="82"/>
      <c r="G163" s="83">
        <v>154</v>
      </c>
      <c r="H163" s="108" t="s">
        <v>21</v>
      </c>
      <c r="I163" s="84" t="s">
        <v>174</v>
      </c>
      <c r="J163" s="85">
        <v>67.298400000000001</v>
      </c>
      <c r="K163" s="86">
        <v>10.75</v>
      </c>
      <c r="M163" s="102"/>
      <c r="N163" s="103"/>
      <c r="O163" s="102"/>
      <c r="P163" s="102"/>
    </row>
    <row r="164" spans="1:16" ht="12.75" customHeight="1" x14ac:dyDescent="0.2">
      <c r="A164" s="77">
        <f t="shared" si="2"/>
        <v>155</v>
      </c>
      <c r="B164" s="78" t="s">
        <v>21</v>
      </c>
      <c r="C164" s="79" t="s">
        <v>222</v>
      </c>
      <c r="D164" s="80">
        <v>28.9373</v>
      </c>
      <c r="E164" s="81">
        <v>2.2400000000000002</v>
      </c>
      <c r="F164" s="82"/>
      <c r="G164" s="83">
        <v>155</v>
      </c>
      <c r="H164" s="108" t="s">
        <v>21</v>
      </c>
      <c r="I164" s="84" t="s">
        <v>222</v>
      </c>
      <c r="J164" s="85">
        <v>28.9373</v>
      </c>
      <c r="K164" s="86">
        <v>4.62</v>
      </c>
      <c r="M164" s="102"/>
      <c r="N164" s="103"/>
      <c r="O164" s="102"/>
      <c r="P164" s="102"/>
    </row>
    <row r="165" spans="1:16" ht="12.75" customHeight="1" x14ac:dyDescent="0.2">
      <c r="A165" s="77">
        <f t="shared" si="2"/>
        <v>156</v>
      </c>
      <c r="B165" s="78" t="s">
        <v>21</v>
      </c>
      <c r="C165" s="79" t="s">
        <v>223</v>
      </c>
      <c r="D165" s="80">
        <v>22.403199999999998</v>
      </c>
      <c r="E165" s="81">
        <v>1.73</v>
      </c>
      <c r="F165" s="82"/>
      <c r="G165" s="83">
        <v>156</v>
      </c>
      <c r="H165" s="108" t="s">
        <v>21</v>
      </c>
      <c r="I165" s="84" t="s">
        <v>223</v>
      </c>
      <c r="J165" s="85">
        <v>22.403199999999998</v>
      </c>
      <c r="K165" s="86">
        <v>3.58</v>
      </c>
      <c r="M165" s="102"/>
      <c r="N165" s="103"/>
      <c r="O165" s="102"/>
      <c r="P165" s="102"/>
    </row>
    <row r="166" spans="1:16" ht="12.75" customHeight="1" x14ac:dyDescent="0.2">
      <c r="A166" s="77">
        <f t="shared" si="2"/>
        <v>157</v>
      </c>
      <c r="B166" s="78" t="s">
        <v>21</v>
      </c>
      <c r="C166" s="79" t="s">
        <v>224</v>
      </c>
      <c r="D166" s="80">
        <v>22.296600000000002</v>
      </c>
      <c r="E166" s="81">
        <v>1.72</v>
      </c>
      <c r="F166" s="82"/>
      <c r="G166" s="83">
        <v>157</v>
      </c>
      <c r="H166" s="108" t="s">
        <v>21</v>
      </c>
      <c r="I166" s="84" t="s">
        <v>224</v>
      </c>
      <c r="J166" s="85">
        <v>22.296600000000002</v>
      </c>
      <c r="K166" s="86">
        <v>3.56</v>
      </c>
      <c r="M166" s="102"/>
      <c r="N166" s="103"/>
      <c r="O166" s="102"/>
      <c r="P166" s="102"/>
    </row>
    <row r="167" spans="1:16" ht="12.75" customHeight="1" x14ac:dyDescent="0.2">
      <c r="A167" s="77">
        <f t="shared" si="2"/>
        <v>158</v>
      </c>
      <c r="B167" s="78" t="s">
        <v>21</v>
      </c>
      <c r="C167" s="79" t="s">
        <v>225</v>
      </c>
      <c r="D167" s="80">
        <v>37.271900000000002</v>
      </c>
      <c r="E167" s="81">
        <v>2.88</v>
      </c>
      <c r="F167" s="82"/>
      <c r="G167" s="83">
        <v>158</v>
      </c>
      <c r="H167" s="108" t="s">
        <v>21</v>
      </c>
      <c r="I167" s="84" t="s">
        <v>225</v>
      </c>
      <c r="J167" s="85">
        <v>37.271900000000002</v>
      </c>
      <c r="K167" s="86">
        <v>5.95</v>
      </c>
      <c r="M167" s="102"/>
      <c r="N167" s="103"/>
      <c r="O167" s="102"/>
      <c r="P167" s="102"/>
    </row>
    <row r="168" spans="1:16" ht="12.75" customHeight="1" x14ac:dyDescent="0.2">
      <c r="A168" s="77">
        <f t="shared" si="2"/>
        <v>159</v>
      </c>
      <c r="B168" s="78" t="s">
        <v>21</v>
      </c>
      <c r="C168" s="79" t="s">
        <v>226</v>
      </c>
      <c r="D168" s="80">
        <v>27.4787</v>
      </c>
      <c r="E168" s="81">
        <v>2.12</v>
      </c>
      <c r="F168" s="82"/>
      <c r="G168" s="83">
        <v>159</v>
      </c>
      <c r="H168" s="108" t="s">
        <v>21</v>
      </c>
      <c r="I168" s="84" t="s">
        <v>226</v>
      </c>
      <c r="J168" s="85">
        <v>27.4787</v>
      </c>
      <c r="K168" s="86">
        <v>4.3899999999999997</v>
      </c>
      <c r="M168" s="102"/>
      <c r="N168" s="103"/>
      <c r="O168" s="102"/>
      <c r="P168" s="102"/>
    </row>
    <row r="169" spans="1:16" ht="12.75" customHeight="1" x14ac:dyDescent="0.2">
      <c r="A169" s="77">
        <f t="shared" si="2"/>
        <v>160</v>
      </c>
      <c r="B169" s="78" t="s">
        <v>21</v>
      </c>
      <c r="C169" s="79" t="s">
        <v>227</v>
      </c>
      <c r="D169" s="80">
        <v>16.5505</v>
      </c>
      <c r="E169" s="81">
        <v>1.28</v>
      </c>
      <c r="F169" s="82"/>
      <c r="G169" s="83">
        <v>160</v>
      </c>
      <c r="H169" s="108" t="s">
        <v>21</v>
      </c>
      <c r="I169" s="84" t="s">
        <v>227</v>
      </c>
      <c r="J169" s="85">
        <v>16.5505</v>
      </c>
      <c r="K169" s="86">
        <v>2.64</v>
      </c>
      <c r="M169" s="102"/>
      <c r="N169" s="103"/>
      <c r="O169" s="102"/>
      <c r="P169" s="102"/>
    </row>
    <row r="170" spans="1:16" ht="12.75" customHeight="1" x14ac:dyDescent="0.2">
      <c r="A170" s="77">
        <f t="shared" si="2"/>
        <v>161</v>
      </c>
      <c r="B170" s="78" t="s">
        <v>21</v>
      </c>
      <c r="C170" s="79" t="s">
        <v>228</v>
      </c>
      <c r="D170" s="80">
        <v>27.9544</v>
      </c>
      <c r="E170" s="81">
        <v>2.16</v>
      </c>
      <c r="F170" s="82"/>
      <c r="G170" s="83">
        <v>161</v>
      </c>
      <c r="H170" s="108" t="s">
        <v>21</v>
      </c>
      <c r="I170" s="84" t="s">
        <v>228</v>
      </c>
      <c r="J170" s="85">
        <v>27.9544</v>
      </c>
      <c r="K170" s="86">
        <v>4.46</v>
      </c>
      <c r="M170" s="102"/>
      <c r="N170" s="103"/>
      <c r="O170" s="102"/>
      <c r="P170" s="102"/>
    </row>
    <row r="171" spans="1:16" ht="12.75" customHeight="1" x14ac:dyDescent="0.2">
      <c r="A171" s="77">
        <f t="shared" si="2"/>
        <v>162</v>
      </c>
      <c r="B171" s="78" t="s">
        <v>21</v>
      </c>
      <c r="C171" s="79" t="s">
        <v>229</v>
      </c>
      <c r="D171" s="80">
        <v>26.415800000000001</v>
      </c>
      <c r="E171" s="81">
        <v>2.04</v>
      </c>
      <c r="F171" s="82"/>
      <c r="G171" s="83">
        <v>162</v>
      </c>
      <c r="H171" s="108" t="s">
        <v>21</v>
      </c>
      <c r="I171" s="84" t="s">
        <v>229</v>
      </c>
      <c r="J171" s="85">
        <v>26.415800000000001</v>
      </c>
      <c r="K171" s="86">
        <v>4.22</v>
      </c>
      <c r="M171" s="102"/>
      <c r="N171" s="103"/>
      <c r="O171" s="102"/>
      <c r="P171" s="102"/>
    </row>
    <row r="172" spans="1:16" ht="12.75" customHeight="1" x14ac:dyDescent="0.2">
      <c r="A172" s="77">
        <f t="shared" si="2"/>
        <v>163</v>
      </c>
      <c r="B172" s="78" t="s">
        <v>21</v>
      </c>
      <c r="C172" s="79" t="s">
        <v>230</v>
      </c>
      <c r="D172" s="80">
        <v>22.337199999999999</v>
      </c>
      <c r="E172" s="81">
        <v>1.73</v>
      </c>
      <c r="F172" s="82"/>
      <c r="G172" s="83">
        <v>163</v>
      </c>
      <c r="H172" s="108" t="s">
        <v>21</v>
      </c>
      <c r="I172" s="84" t="s">
        <v>230</v>
      </c>
      <c r="J172" s="85">
        <v>22.337199999999999</v>
      </c>
      <c r="K172" s="86">
        <v>3.57</v>
      </c>
      <c r="M172" s="102"/>
      <c r="N172" s="103"/>
      <c r="O172" s="102"/>
      <c r="P172" s="102"/>
    </row>
    <row r="173" spans="1:16" ht="12.75" customHeight="1" x14ac:dyDescent="0.2">
      <c r="A173" s="77">
        <f t="shared" si="2"/>
        <v>164</v>
      </c>
      <c r="B173" s="78" t="s">
        <v>21</v>
      </c>
      <c r="C173" s="79" t="s">
        <v>175</v>
      </c>
      <c r="D173" s="80">
        <v>120.6896</v>
      </c>
      <c r="E173" s="81">
        <v>9.33</v>
      </c>
      <c r="F173" s="82"/>
      <c r="G173" s="83">
        <v>164</v>
      </c>
      <c r="H173" s="108" t="s">
        <v>21</v>
      </c>
      <c r="I173" s="84" t="s">
        <v>175</v>
      </c>
      <c r="J173" s="85">
        <v>120.6896</v>
      </c>
      <c r="K173" s="86">
        <v>19.27</v>
      </c>
      <c r="M173" s="102"/>
      <c r="N173" s="103"/>
      <c r="O173" s="102"/>
      <c r="P173" s="102"/>
    </row>
    <row r="174" spans="1:16" ht="12.75" customHeight="1" x14ac:dyDescent="0.2">
      <c r="A174" s="77">
        <f t="shared" si="2"/>
        <v>165</v>
      </c>
      <c r="B174" s="78" t="s">
        <v>21</v>
      </c>
      <c r="C174" s="79" t="s">
        <v>176</v>
      </c>
      <c r="D174" s="80">
        <v>101.5222</v>
      </c>
      <c r="E174" s="81">
        <v>7.84</v>
      </c>
      <c r="F174" s="82"/>
      <c r="G174" s="83">
        <v>165</v>
      </c>
      <c r="H174" s="108" t="s">
        <v>21</v>
      </c>
      <c r="I174" s="84" t="s">
        <v>176</v>
      </c>
      <c r="J174" s="85">
        <v>101.5222</v>
      </c>
      <c r="K174" s="86">
        <v>16.21</v>
      </c>
      <c r="M174" s="102"/>
      <c r="N174" s="103"/>
      <c r="O174" s="102"/>
      <c r="P174" s="102"/>
    </row>
    <row r="175" spans="1:16" ht="12.75" customHeight="1" x14ac:dyDescent="0.2">
      <c r="A175" s="77">
        <f t="shared" si="2"/>
        <v>166</v>
      </c>
      <c r="B175" s="78" t="s">
        <v>21</v>
      </c>
      <c r="C175" s="79" t="s">
        <v>177</v>
      </c>
      <c r="D175" s="80">
        <v>46.644399999999997</v>
      </c>
      <c r="E175" s="81">
        <v>3.6</v>
      </c>
      <c r="F175" s="82"/>
      <c r="G175" s="83">
        <v>166</v>
      </c>
      <c r="H175" s="108" t="s">
        <v>21</v>
      </c>
      <c r="I175" s="84" t="s">
        <v>177</v>
      </c>
      <c r="J175" s="85">
        <v>46.644399999999997</v>
      </c>
      <c r="K175" s="86">
        <v>7.45</v>
      </c>
      <c r="M175" s="102"/>
      <c r="N175" s="103"/>
      <c r="O175" s="102"/>
      <c r="P175" s="102"/>
    </row>
    <row r="176" spans="1:16" ht="12.75" customHeight="1" x14ac:dyDescent="0.2">
      <c r="A176" s="77">
        <f t="shared" si="2"/>
        <v>167</v>
      </c>
      <c r="B176" s="78" t="s">
        <v>21</v>
      </c>
      <c r="C176" s="79" t="s">
        <v>178</v>
      </c>
      <c r="D176" s="80">
        <v>89.817300000000003</v>
      </c>
      <c r="E176" s="81">
        <v>6.94</v>
      </c>
      <c r="F176" s="82"/>
      <c r="G176" s="83">
        <v>167</v>
      </c>
      <c r="H176" s="108" t="s">
        <v>21</v>
      </c>
      <c r="I176" s="84" t="s">
        <v>178</v>
      </c>
      <c r="J176" s="85">
        <v>89.817300000000003</v>
      </c>
      <c r="K176" s="86">
        <v>14.34</v>
      </c>
      <c r="M176" s="102"/>
      <c r="N176" s="103"/>
      <c r="O176" s="102"/>
      <c r="P176" s="102"/>
    </row>
    <row r="177" spans="1:16" ht="12.75" customHeight="1" x14ac:dyDescent="0.2">
      <c r="A177" s="77">
        <f t="shared" si="2"/>
        <v>168</v>
      </c>
      <c r="B177" s="78" t="s">
        <v>21</v>
      </c>
      <c r="C177" s="79" t="s">
        <v>179</v>
      </c>
      <c r="D177" s="80">
        <v>77.1751</v>
      </c>
      <c r="E177" s="81">
        <v>5.96</v>
      </c>
      <c r="F177" s="82"/>
      <c r="G177" s="83">
        <v>168</v>
      </c>
      <c r="H177" s="108" t="s">
        <v>21</v>
      </c>
      <c r="I177" s="84" t="s">
        <v>179</v>
      </c>
      <c r="J177" s="85">
        <v>77.1751</v>
      </c>
      <c r="K177" s="86">
        <v>12.32</v>
      </c>
      <c r="M177" s="102"/>
      <c r="N177" s="103"/>
      <c r="O177" s="102"/>
      <c r="P177" s="102"/>
    </row>
    <row r="178" spans="1:16" ht="12.75" customHeight="1" x14ac:dyDescent="0.2">
      <c r="A178" s="77">
        <f t="shared" si="2"/>
        <v>169</v>
      </c>
      <c r="B178" s="78" t="s">
        <v>21</v>
      </c>
      <c r="C178" s="79" t="s">
        <v>180</v>
      </c>
      <c r="D178" s="80">
        <v>37.552399999999999</v>
      </c>
      <c r="E178" s="81">
        <v>2.9</v>
      </c>
      <c r="F178" s="82"/>
      <c r="G178" s="83">
        <v>169</v>
      </c>
      <c r="H178" s="108" t="s">
        <v>21</v>
      </c>
      <c r="I178" s="84" t="s">
        <v>180</v>
      </c>
      <c r="J178" s="85">
        <v>37.552399999999999</v>
      </c>
      <c r="K178" s="86">
        <v>6</v>
      </c>
      <c r="M178" s="102"/>
      <c r="N178" s="103"/>
      <c r="O178" s="102"/>
      <c r="P178" s="102"/>
    </row>
    <row r="179" spans="1:16" ht="12.75" customHeight="1" x14ac:dyDescent="0.2">
      <c r="A179" s="77">
        <f t="shared" si="2"/>
        <v>170</v>
      </c>
      <c r="B179" s="78" t="s">
        <v>21</v>
      </c>
      <c r="C179" s="79" t="s">
        <v>181</v>
      </c>
      <c r="D179" s="80">
        <v>52.933199999999999</v>
      </c>
      <c r="E179" s="81">
        <v>4.09</v>
      </c>
      <c r="F179" s="82"/>
      <c r="G179" s="83">
        <v>170</v>
      </c>
      <c r="H179" s="108" t="s">
        <v>21</v>
      </c>
      <c r="I179" s="84" t="s">
        <v>181</v>
      </c>
      <c r="J179" s="85">
        <v>52.933199999999999</v>
      </c>
      <c r="K179" s="86">
        <v>8.4499999999999993</v>
      </c>
      <c r="M179" s="102"/>
      <c r="N179" s="103"/>
      <c r="O179" s="102"/>
      <c r="P179" s="102"/>
    </row>
    <row r="180" spans="1:16" ht="12.75" customHeight="1" x14ac:dyDescent="0.2">
      <c r="A180" s="77">
        <f t="shared" si="2"/>
        <v>171</v>
      </c>
      <c r="B180" s="78" t="s">
        <v>21</v>
      </c>
      <c r="C180" s="79" t="s">
        <v>182</v>
      </c>
      <c r="D180" s="80">
        <v>50.598500000000001</v>
      </c>
      <c r="E180" s="81">
        <v>3.91</v>
      </c>
      <c r="F180" s="82"/>
      <c r="G180" s="83">
        <v>171</v>
      </c>
      <c r="H180" s="108" t="s">
        <v>21</v>
      </c>
      <c r="I180" s="84" t="s">
        <v>182</v>
      </c>
      <c r="J180" s="85">
        <v>50.598500000000001</v>
      </c>
      <c r="K180" s="86">
        <v>8.08</v>
      </c>
      <c r="M180" s="102"/>
      <c r="N180" s="103"/>
      <c r="O180" s="102"/>
      <c r="P180" s="102"/>
    </row>
    <row r="181" spans="1:16" ht="12.75" customHeight="1" x14ac:dyDescent="0.2">
      <c r="A181" s="77">
        <f t="shared" si="2"/>
        <v>172</v>
      </c>
      <c r="B181" s="78" t="s">
        <v>21</v>
      </c>
      <c r="C181" s="79" t="s">
        <v>183</v>
      </c>
      <c r="D181" s="80">
        <v>107.5466</v>
      </c>
      <c r="E181" s="81">
        <v>8.31</v>
      </c>
      <c r="F181" s="82"/>
      <c r="G181" s="83">
        <v>172</v>
      </c>
      <c r="H181" s="108" t="s">
        <v>21</v>
      </c>
      <c r="I181" s="84" t="s">
        <v>183</v>
      </c>
      <c r="J181" s="85">
        <v>107.5466</v>
      </c>
      <c r="K181" s="86">
        <v>17.170000000000002</v>
      </c>
      <c r="M181" s="102"/>
      <c r="N181" s="103"/>
      <c r="O181" s="102"/>
      <c r="P181" s="102"/>
    </row>
    <row r="182" spans="1:16" ht="12.75" customHeight="1" x14ac:dyDescent="0.2">
      <c r="A182" s="77">
        <f t="shared" si="2"/>
        <v>173</v>
      </c>
      <c r="B182" s="78" t="s">
        <v>21</v>
      </c>
      <c r="C182" s="79" t="s">
        <v>184</v>
      </c>
      <c r="D182" s="80">
        <v>128.22800000000001</v>
      </c>
      <c r="E182" s="81">
        <v>9.91</v>
      </c>
      <c r="F182" s="82"/>
      <c r="G182" s="83">
        <v>173</v>
      </c>
      <c r="H182" s="108" t="s">
        <v>21</v>
      </c>
      <c r="I182" s="84" t="s">
        <v>184</v>
      </c>
      <c r="J182" s="85">
        <v>128.22800000000001</v>
      </c>
      <c r="K182" s="86">
        <v>20.48</v>
      </c>
      <c r="M182" s="102"/>
      <c r="N182" s="103"/>
      <c r="O182" s="102"/>
      <c r="P182" s="102"/>
    </row>
    <row r="183" spans="1:16" ht="12.75" customHeight="1" x14ac:dyDescent="0.2">
      <c r="A183" s="77">
        <f t="shared" si="2"/>
        <v>174</v>
      </c>
      <c r="B183" s="78" t="s">
        <v>21</v>
      </c>
      <c r="C183" s="79" t="s">
        <v>185</v>
      </c>
      <c r="D183" s="80">
        <v>73.478700000000003</v>
      </c>
      <c r="E183" s="81">
        <v>5.68</v>
      </c>
      <c r="F183" s="82"/>
      <c r="G183" s="83">
        <v>174</v>
      </c>
      <c r="H183" s="108" t="s">
        <v>21</v>
      </c>
      <c r="I183" s="84" t="s">
        <v>185</v>
      </c>
      <c r="J183" s="85">
        <v>73.478700000000003</v>
      </c>
      <c r="K183" s="86">
        <v>11.73</v>
      </c>
      <c r="M183" s="102"/>
      <c r="N183" s="103"/>
      <c r="O183" s="102"/>
      <c r="P183" s="102"/>
    </row>
    <row r="184" spans="1:16" ht="12.75" customHeight="1" x14ac:dyDescent="0.2">
      <c r="A184" s="77">
        <f t="shared" si="2"/>
        <v>175</v>
      </c>
      <c r="B184" s="78" t="s">
        <v>21</v>
      </c>
      <c r="C184" s="79" t="s">
        <v>186</v>
      </c>
      <c r="D184" s="80">
        <v>132.16399999999999</v>
      </c>
      <c r="E184" s="81">
        <v>10.210000000000001</v>
      </c>
      <c r="F184" s="82"/>
      <c r="G184" s="83">
        <v>175</v>
      </c>
      <c r="H184" s="108" t="s">
        <v>21</v>
      </c>
      <c r="I184" s="84" t="s">
        <v>186</v>
      </c>
      <c r="J184" s="85">
        <v>132.16399999999999</v>
      </c>
      <c r="K184" s="86">
        <v>21.1</v>
      </c>
      <c r="M184" s="102"/>
      <c r="N184" s="103"/>
      <c r="O184" s="102"/>
      <c r="P184" s="102"/>
    </row>
    <row r="185" spans="1:16" ht="12.75" customHeight="1" x14ac:dyDescent="0.2">
      <c r="A185" s="77">
        <f t="shared" si="2"/>
        <v>176</v>
      </c>
      <c r="B185" s="78" t="s">
        <v>21</v>
      </c>
      <c r="C185" s="79" t="s">
        <v>187</v>
      </c>
      <c r="D185" s="80">
        <v>34.9754</v>
      </c>
      <c r="E185" s="81">
        <v>2.7</v>
      </c>
      <c r="F185" s="82"/>
      <c r="G185" s="83">
        <v>176</v>
      </c>
      <c r="H185" s="108" t="s">
        <v>21</v>
      </c>
      <c r="I185" s="84" t="s">
        <v>187</v>
      </c>
      <c r="J185" s="85">
        <v>34.9754</v>
      </c>
      <c r="K185" s="86">
        <v>5.59</v>
      </c>
      <c r="M185" s="102"/>
      <c r="N185" s="103"/>
      <c r="O185" s="102"/>
      <c r="P185" s="102"/>
    </row>
    <row r="186" spans="1:16" ht="12.75" customHeight="1" x14ac:dyDescent="0.2">
      <c r="A186" s="77">
        <f t="shared" si="2"/>
        <v>177</v>
      </c>
      <c r="B186" s="78" t="s">
        <v>21</v>
      </c>
      <c r="C186" s="79" t="s">
        <v>188</v>
      </c>
      <c r="D186" s="80">
        <v>80.824399999999997</v>
      </c>
      <c r="E186" s="81">
        <v>6.24</v>
      </c>
      <c r="F186" s="82"/>
      <c r="G186" s="83">
        <v>177</v>
      </c>
      <c r="H186" s="108" t="s">
        <v>21</v>
      </c>
      <c r="I186" s="84" t="s">
        <v>188</v>
      </c>
      <c r="J186" s="85">
        <v>80.824399999999997</v>
      </c>
      <c r="K186" s="86">
        <v>12.91</v>
      </c>
      <c r="M186" s="102"/>
      <c r="N186" s="103"/>
      <c r="O186" s="102"/>
      <c r="P186" s="102"/>
    </row>
    <row r="187" spans="1:16" ht="12.75" customHeight="1" x14ac:dyDescent="0.2">
      <c r="A187" s="77">
        <f t="shared" si="2"/>
        <v>178</v>
      </c>
      <c r="B187" s="78" t="s">
        <v>21</v>
      </c>
      <c r="C187" s="79" t="s">
        <v>189</v>
      </c>
      <c r="D187" s="80">
        <v>40.0047</v>
      </c>
      <c r="E187" s="81">
        <v>3.09</v>
      </c>
      <c r="F187" s="82"/>
      <c r="G187" s="83">
        <v>178</v>
      </c>
      <c r="H187" s="108" t="s">
        <v>21</v>
      </c>
      <c r="I187" s="84" t="s">
        <v>189</v>
      </c>
      <c r="J187" s="85">
        <v>40.0047</v>
      </c>
      <c r="K187" s="86">
        <v>6.39</v>
      </c>
      <c r="M187" s="102"/>
      <c r="N187" s="103"/>
      <c r="O187" s="102"/>
      <c r="P187" s="102"/>
    </row>
    <row r="188" spans="1:16" ht="12.75" customHeight="1" x14ac:dyDescent="0.2">
      <c r="A188" s="77">
        <f t="shared" si="2"/>
        <v>179</v>
      </c>
      <c r="B188" s="78" t="s">
        <v>21</v>
      </c>
      <c r="C188" s="79" t="s">
        <v>190</v>
      </c>
      <c r="D188" s="80">
        <v>154.0976</v>
      </c>
      <c r="E188" s="81">
        <v>11.91</v>
      </c>
      <c r="F188" s="82"/>
      <c r="G188" s="83">
        <v>179</v>
      </c>
      <c r="H188" s="108" t="s">
        <v>21</v>
      </c>
      <c r="I188" s="84" t="s">
        <v>190</v>
      </c>
      <c r="J188" s="85">
        <v>154.0976</v>
      </c>
      <c r="K188" s="86">
        <v>24.61</v>
      </c>
      <c r="M188" s="102"/>
      <c r="N188" s="103"/>
      <c r="O188" s="102"/>
      <c r="P188" s="102"/>
    </row>
    <row r="189" spans="1:16" ht="12.75" customHeight="1" x14ac:dyDescent="0.2">
      <c r="A189" s="77">
        <f t="shared" si="2"/>
        <v>180</v>
      </c>
      <c r="B189" s="78" t="s">
        <v>21</v>
      </c>
      <c r="C189" s="79" t="s">
        <v>191</v>
      </c>
      <c r="D189" s="80">
        <v>58.034100000000002</v>
      </c>
      <c r="E189" s="81">
        <v>4.4800000000000004</v>
      </c>
      <c r="F189" s="82"/>
      <c r="G189" s="83">
        <v>180</v>
      </c>
      <c r="H189" s="108" t="s">
        <v>21</v>
      </c>
      <c r="I189" s="84" t="s">
        <v>191</v>
      </c>
      <c r="J189" s="85">
        <v>58.034100000000002</v>
      </c>
      <c r="K189" s="86">
        <v>9.27</v>
      </c>
      <c r="M189" s="102"/>
      <c r="N189" s="103"/>
      <c r="O189" s="102"/>
      <c r="P189" s="102"/>
    </row>
    <row r="190" spans="1:16" ht="12.75" customHeight="1" x14ac:dyDescent="0.2">
      <c r="A190" s="77">
        <f t="shared" si="2"/>
        <v>181</v>
      </c>
      <c r="B190" s="78" t="s">
        <v>21</v>
      </c>
      <c r="C190" s="79" t="s">
        <v>192</v>
      </c>
      <c r="D190" s="80">
        <v>74.822000000000003</v>
      </c>
      <c r="E190" s="81">
        <v>5.78</v>
      </c>
      <c r="F190" s="82"/>
      <c r="G190" s="83">
        <v>181</v>
      </c>
      <c r="H190" s="108" t="s">
        <v>21</v>
      </c>
      <c r="I190" s="84" t="s">
        <v>192</v>
      </c>
      <c r="J190" s="85">
        <v>74.822000000000003</v>
      </c>
      <c r="K190" s="86">
        <v>11.95</v>
      </c>
      <c r="M190" s="102"/>
      <c r="N190" s="103"/>
      <c r="O190" s="102"/>
      <c r="P190" s="102"/>
    </row>
    <row r="191" spans="1:16" ht="12.75" customHeight="1" x14ac:dyDescent="0.2">
      <c r="A191" s="77">
        <f t="shared" si="2"/>
        <v>182</v>
      </c>
      <c r="B191" s="78" t="s">
        <v>21</v>
      </c>
      <c r="C191" s="79" t="s">
        <v>193</v>
      </c>
      <c r="D191" s="80">
        <v>64.565100000000001</v>
      </c>
      <c r="E191" s="81">
        <v>4.99</v>
      </c>
      <c r="F191" s="82"/>
      <c r="G191" s="83">
        <v>182</v>
      </c>
      <c r="H191" s="108" t="s">
        <v>21</v>
      </c>
      <c r="I191" s="84" t="s">
        <v>193</v>
      </c>
      <c r="J191" s="85">
        <v>64.565100000000001</v>
      </c>
      <c r="K191" s="86">
        <v>10.31</v>
      </c>
      <c r="M191" s="102"/>
      <c r="N191" s="103"/>
      <c r="O191" s="102"/>
      <c r="P191" s="102"/>
    </row>
    <row r="192" spans="1:16" ht="12.75" customHeight="1" x14ac:dyDescent="0.2">
      <c r="A192" s="77">
        <f t="shared" si="2"/>
        <v>183</v>
      </c>
      <c r="B192" s="78" t="s">
        <v>21</v>
      </c>
      <c r="C192" s="79" t="s">
        <v>194</v>
      </c>
      <c r="D192" s="80">
        <v>29.321999999999999</v>
      </c>
      <c r="E192" s="81">
        <v>2.27</v>
      </c>
      <c r="F192" s="82"/>
      <c r="G192" s="83">
        <v>183</v>
      </c>
      <c r="H192" s="108" t="s">
        <v>21</v>
      </c>
      <c r="I192" s="84" t="s">
        <v>194</v>
      </c>
      <c r="J192" s="85">
        <v>29.321999999999999</v>
      </c>
      <c r="K192" s="86">
        <v>4.68</v>
      </c>
      <c r="M192" s="102"/>
      <c r="N192" s="103"/>
      <c r="O192" s="102"/>
      <c r="P192" s="102"/>
    </row>
    <row r="193" spans="1:16" ht="12.75" customHeight="1" x14ac:dyDescent="0.2">
      <c r="A193" s="77">
        <f t="shared" si="2"/>
        <v>184</v>
      </c>
      <c r="B193" s="78" t="s">
        <v>21</v>
      </c>
      <c r="C193" s="79" t="s">
        <v>195</v>
      </c>
      <c r="D193" s="80">
        <v>41.579000000000001</v>
      </c>
      <c r="E193" s="81">
        <v>3.21</v>
      </c>
      <c r="F193" s="82"/>
      <c r="G193" s="83">
        <v>184</v>
      </c>
      <c r="H193" s="108" t="s">
        <v>21</v>
      </c>
      <c r="I193" s="84" t="s">
        <v>195</v>
      </c>
      <c r="J193" s="85">
        <v>41.579000000000001</v>
      </c>
      <c r="K193" s="86">
        <v>6.64</v>
      </c>
      <c r="M193" s="102"/>
      <c r="N193" s="103"/>
      <c r="O193" s="102"/>
      <c r="P193" s="102"/>
    </row>
    <row r="194" spans="1:16" ht="12.75" customHeight="1" x14ac:dyDescent="0.2">
      <c r="A194" s="77">
        <f t="shared" si="2"/>
        <v>185</v>
      </c>
      <c r="B194" s="78" t="s">
        <v>21</v>
      </c>
      <c r="C194" s="79" t="s">
        <v>196</v>
      </c>
      <c r="D194" s="80">
        <v>3.1086999999999998</v>
      </c>
      <c r="E194" s="81">
        <v>0.24</v>
      </c>
      <c r="F194" s="82"/>
      <c r="G194" s="83">
        <v>185</v>
      </c>
      <c r="H194" s="108" t="s">
        <v>21</v>
      </c>
      <c r="I194" s="84" t="s">
        <v>196</v>
      </c>
      <c r="J194" s="85">
        <v>3.1086999999999998</v>
      </c>
      <c r="K194" s="86">
        <v>0.5</v>
      </c>
      <c r="M194" s="102"/>
      <c r="N194" s="103"/>
      <c r="O194" s="102"/>
      <c r="P194" s="102"/>
    </row>
    <row r="195" spans="1:16" ht="12.75" customHeight="1" x14ac:dyDescent="0.2">
      <c r="A195" s="77">
        <f t="shared" si="2"/>
        <v>186</v>
      </c>
      <c r="B195" s="78" t="s">
        <v>21</v>
      </c>
      <c r="C195" s="79" t="s">
        <v>197</v>
      </c>
      <c r="D195" s="80">
        <v>93.325199999999995</v>
      </c>
      <c r="E195" s="81">
        <v>7.21</v>
      </c>
      <c r="F195" s="82"/>
      <c r="G195" s="83">
        <v>186</v>
      </c>
      <c r="H195" s="108" t="s">
        <v>21</v>
      </c>
      <c r="I195" s="84" t="s">
        <v>197</v>
      </c>
      <c r="J195" s="85">
        <v>93.325199999999995</v>
      </c>
      <c r="K195" s="86">
        <v>14.9</v>
      </c>
      <c r="M195" s="102"/>
      <c r="N195" s="103"/>
      <c r="O195" s="102"/>
      <c r="P195" s="102"/>
    </row>
    <row r="196" spans="1:16" ht="12.75" customHeight="1" x14ac:dyDescent="0.2">
      <c r="A196" s="77">
        <f t="shared" si="2"/>
        <v>187</v>
      </c>
      <c r="B196" s="78" t="s">
        <v>21</v>
      </c>
      <c r="C196" s="79" t="s">
        <v>198</v>
      </c>
      <c r="D196" s="80">
        <v>64.602099999999993</v>
      </c>
      <c r="E196" s="81">
        <v>4.99</v>
      </c>
      <c r="F196" s="82"/>
      <c r="G196" s="83">
        <v>187</v>
      </c>
      <c r="H196" s="108" t="s">
        <v>21</v>
      </c>
      <c r="I196" s="84" t="s">
        <v>198</v>
      </c>
      <c r="J196" s="85">
        <v>64.602099999999993</v>
      </c>
      <c r="K196" s="86">
        <v>10.32</v>
      </c>
      <c r="M196" s="102"/>
      <c r="N196" s="103"/>
      <c r="O196" s="102"/>
      <c r="P196" s="102"/>
    </row>
    <row r="197" spans="1:16" ht="12.75" customHeight="1" x14ac:dyDescent="0.2">
      <c r="A197" s="77">
        <f t="shared" si="2"/>
        <v>188</v>
      </c>
      <c r="B197" s="78" t="s">
        <v>21</v>
      </c>
      <c r="C197" s="79" t="s">
        <v>199</v>
      </c>
      <c r="D197" s="80">
        <v>58.736800000000002</v>
      </c>
      <c r="E197" s="81">
        <v>4.54</v>
      </c>
      <c r="F197" s="82"/>
      <c r="G197" s="83">
        <v>188</v>
      </c>
      <c r="H197" s="108" t="s">
        <v>21</v>
      </c>
      <c r="I197" s="84" t="s">
        <v>199</v>
      </c>
      <c r="J197" s="85">
        <v>58.736800000000002</v>
      </c>
      <c r="K197" s="86">
        <v>9.3800000000000008</v>
      </c>
      <c r="M197" s="102"/>
      <c r="N197" s="103"/>
      <c r="O197" s="102"/>
      <c r="P197" s="102"/>
    </row>
    <row r="198" spans="1:16" ht="12.75" customHeight="1" x14ac:dyDescent="0.2">
      <c r="A198" s="77">
        <f t="shared" si="2"/>
        <v>189</v>
      </c>
      <c r="B198" s="78" t="s">
        <v>21</v>
      </c>
      <c r="C198" s="79" t="s">
        <v>202</v>
      </c>
      <c r="D198" s="80">
        <v>22.2346</v>
      </c>
      <c r="E198" s="81">
        <v>1.72</v>
      </c>
      <c r="F198" s="82"/>
      <c r="G198" s="83">
        <v>189</v>
      </c>
      <c r="H198" s="108" t="s">
        <v>21</v>
      </c>
      <c r="I198" s="84" t="s">
        <v>202</v>
      </c>
      <c r="J198" s="85">
        <v>22.2346</v>
      </c>
      <c r="K198" s="86">
        <v>3.55</v>
      </c>
      <c r="M198" s="102"/>
      <c r="N198" s="103"/>
      <c r="O198" s="102"/>
      <c r="P198" s="102"/>
    </row>
    <row r="199" spans="1:16" ht="12.75" customHeight="1" x14ac:dyDescent="0.2">
      <c r="A199" s="77">
        <f t="shared" si="2"/>
        <v>190</v>
      </c>
      <c r="B199" s="78" t="s">
        <v>21</v>
      </c>
      <c r="C199" s="79" t="s">
        <v>203</v>
      </c>
      <c r="D199" s="80">
        <v>27.710999999999999</v>
      </c>
      <c r="E199" s="81">
        <v>2.14</v>
      </c>
      <c r="F199" s="82"/>
      <c r="G199" s="83">
        <v>190</v>
      </c>
      <c r="H199" s="108" t="s">
        <v>21</v>
      </c>
      <c r="I199" s="84" t="s">
        <v>203</v>
      </c>
      <c r="J199" s="85">
        <v>27.710999999999999</v>
      </c>
      <c r="K199" s="86">
        <v>4.43</v>
      </c>
      <c r="M199" s="102"/>
      <c r="N199" s="103"/>
      <c r="O199" s="102"/>
      <c r="P199" s="102"/>
    </row>
    <row r="200" spans="1:16" ht="12.75" customHeight="1" x14ac:dyDescent="0.2">
      <c r="A200" s="77">
        <f t="shared" si="2"/>
        <v>191</v>
      </c>
      <c r="B200" s="78" t="s">
        <v>21</v>
      </c>
      <c r="C200" s="79" t="s">
        <v>204</v>
      </c>
      <c r="D200" s="80">
        <v>17.2636</v>
      </c>
      <c r="E200" s="81">
        <v>1.33</v>
      </c>
      <c r="F200" s="82"/>
      <c r="G200" s="83">
        <v>191</v>
      </c>
      <c r="H200" s="108" t="s">
        <v>21</v>
      </c>
      <c r="I200" s="84" t="s">
        <v>204</v>
      </c>
      <c r="J200" s="85">
        <v>17.2636</v>
      </c>
      <c r="K200" s="86">
        <v>2.76</v>
      </c>
      <c r="M200" s="102"/>
      <c r="N200" s="103"/>
      <c r="O200" s="102"/>
      <c r="P200" s="102"/>
    </row>
    <row r="201" spans="1:16" ht="12.75" customHeight="1" x14ac:dyDescent="0.2">
      <c r="A201" s="77">
        <f t="shared" si="2"/>
        <v>192</v>
      </c>
      <c r="B201" s="78" t="s">
        <v>21</v>
      </c>
      <c r="C201" s="79" t="s">
        <v>205</v>
      </c>
      <c r="D201" s="80">
        <v>46.790199999999999</v>
      </c>
      <c r="E201" s="81">
        <v>3.62</v>
      </c>
      <c r="F201" s="82"/>
      <c r="G201" s="83">
        <v>192</v>
      </c>
      <c r="H201" s="108" t="s">
        <v>21</v>
      </c>
      <c r="I201" s="84" t="s">
        <v>205</v>
      </c>
      <c r="J201" s="85">
        <v>46.790199999999999</v>
      </c>
      <c r="K201" s="86">
        <v>7.47</v>
      </c>
      <c r="M201" s="102"/>
      <c r="N201" s="103"/>
      <c r="O201" s="102"/>
      <c r="P201" s="102"/>
    </row>
    <row r="202" spans="1:16" ht="12.75" customHeight="1" x14ac:dyDescent="0.2">
      <c r="A202" s="77">
        <f t="shared" si="2"/>
        <v>193</v>
      </c>
      <c r="B202" s="78" t="s">
        <v>21</v>
      </c>
      <c r="C202" s="79" t="s">
        <v>206</v>
      </c>
      <c r="D202" s="80">
        <v>22.922899999999998</v>
      </c>
      <c r="E202" s="81">
        <v>1.77</v>
      </c>
      <c r="F202" s="82"/>
      <c r="G202" s="83">
        <v>193</v>
      </c>
      <c r="H202" s="108" t="s">
        <v>21</v>
      </c>
      <c r="I202" s="84" t="s">
        <v>206</v>
      </c>
      <c r="J202" s="85">
        <v>22.922899999999998</v>
      </c>
      <c r="K202" s="86">
        <v>3.66</v>
      </c>
      <c r="M202" s="102"/>
      <c r="N202" s="103"/>
      <c r="O202" s="102"/>
      <c r="P202" s="102"/>
    </row>
    <row r="203" spans="1:16" ht="12.75" customHeight="1" x14ac:dyDescent="0.2">
      <c r="A203" s="77">
        <f t="shared" si="2"/>
        <v>194</v>
      </c>
      <c r="B203" s="78" t="s">
        <v>21</v>
      </c>
      <c r="C203" s="79" t="s">
        <v>207</v>
      </c>
      <c r="D203" s="80">
        <v>43.975200000000001</v>
      </c>
      <c r="E203" s="81">
        <v>3.4</v>
      </c>
      <c r="F203" s="82"/>
      <c r="G203" s="83">
        <v>194</v>
      </c>
      <c r="H203" s="108" t="s">
        <v>21</v>
      </c>
      <c r="I203" s="84" t="s">
        <v>207</v>
      </c>
      <c r="J203" s="85">
        <v>43.975200000000001</v>
      </c>
      <c r="K203" s="86">
        <v>7.02</v>
      </c>
      <c r="M203" s="102"/>
      <c r="N203" s="103"/>
      <c r="O203" s="102"/>
      <c r="P203" s="102"/>
    </row>
    <row r="204" spans="1:16" ht="12.75" customHeight="1" x14ac:dyDescent="0.2">
      <c r="A204" s="77">
        <f t="shared" ref="A204:A267" si="3">A203+1</f>
        <v>195</v>
      </c>
      <c r="B204" s="78" t="s">
        <v>21</v>
      </c>
      <c r="C204" s="79" t="s">
        <v>208</v>
      </c>
      <c r="D204" s="80">
        <v>15.0832</v>
      </c>
      <c r="E204" s="81">
        <v>1.17</v>
      </c>
      <c r="F204" s="82"/>
      <c r="G204" s="83">
        <v>195</v>
      </c>
      <c r="H204" s="108" t="s">
        <v>21</v>
      </c>
      <c r="I204" s="84" t="s">
        <v>208</v>
      </c>
      <c r="J204" s="85">
        <v>15.0832</v>
      </c>
      <c r="K204" s="86">
        <v>2.41</v>
      </c>
      <c r="M204" s="102"/>
      <c r="N204" s="103"/>
      <c r="O204" s="102"/>
      <c r="P204" s="102"/>
    </row>
    <row r="205" spans="1:16" ht="12.75" customHeight="1" x14ac:dyDescent="0.2">
      <c r="A205" s="77">
        <f t="shared" si="3"/>
        <v>196</v>
      </c>
      <c r="B205" s="78" t="s">
        <v>21</v>
      </c>
      <c r="C205" s="79" t="s">
        <v>209</v>
      </c>
      <c r="D205" s="80">
        <v>13.557700000000001</v>
      </c>
      <c r="E205" s="81">
        <v>1.05</v>
      </c>
      <c r="F205" s="82"/>
      <c r="G205" s="83">
        <v>196</v>
      </c>
      <c r="H205" s="108" t="s">
        <v>21</v>
      </c>
      <c r="I205" s="84" t="s">
        <v>209</v>
      </c>
      <c r="J205" s="85">
        <v>13.557700000000001</v>
      </c>
      <c r="K205" s="86">
        <v>2.16</v>
      </c>
      <c r="M205" s="102"/>
      <c r="N205" s="103"/>
      <c r="O205" s="102"/>
      <c r="P205" s="102"/>
    </row>
    <row r="206" spans="1:16" ht="12.75" customHeight="1" x14ac:dyDescent="0.2">
      <c r="A206" s="77">
        <f t="shared" si="3"/>
        <v>197</v>
      </c>
      <c r="B206" s="78" t="s">
        <v>21</v>
      </c>
      <c r="C206" s="79" t="s">
        <v>210</v>
      </c>
      <c r="D206" s="80">
        <v>33.572499999999998</v>
      </c>
      <c r="E206" s="81">
        <v>2.59</v>
      </c>
      <c r="F206" s="82"/>
      <c r="G206" s="83">
        <v>197</v>
      </c>
      <c r="H206" s="108" t="s">
        <v>21</v>
      </c>
      <c r="I206" s="84" t="s">
        <v>210</v>
      </c>
      <c r="J206" s="85">
        <v>33.572499999999998</v>
      </c>
      <c r="K206" s="86">
        <v>5.36</v>
      </c>
      <c r="M206" s="102"/>
      <c r="N206" s="103"/>
      <c r="O206" s="102"/>
      <c r="P206" s="102"/>
    </row>
    <row r="207" spans="1:16" ht="12.75" customHeight="1" x14ac:dyDescent="0.2">
      <c r="A207" s="77">
        <f t="shared" si="3"/>
        <v>198</v>
      </c>
      <c r="B207" s="78" t="s">
        <v>21</v>
      </c>
      <c r="C207" s="79" t="s">
        <v>211</v>
      </c>
      <c r="D207" s="80">
        <v>49.883400000000002</v>
      </c>
      <c r="E207" s="81">
        <v>3.85</v>
      </c>
      <c r="F207" s="82"/>
      <c r="G207" s="83">
        <v>198</v>
      </c>
      <c r="H207" s="108" t="s">
        <v>21</v>
      </c>
      <c r="I207" s="84" t="s">
        <v>211</v>
      </c>
      <c r="J207" s="85">
        <v>49.883400000000002</v>
      </c>
      <c r="K207" s="86">
        <v>7.97</v>
      </c>
      <c r="M207" s="102"/>
      <c r="N207" s="103"/>
      <c r="O207" s="102"/>
      <c r="P207" s="102"/>
    </row>
    <row r="208" spans="1:16" ht="12.75" customHeight="1" x14ac:dyDescent="0.2">
      <c r="A208" s="77">
        <f t="shared" si="3"/>
        <v>199</v>
      </c>
      <c r="B208" s="78" t="s">
        <v>21</v>
      </c>
      <c r="C208" s="79" t="s">
        <v>212</v>
      </c>
      <c r="D208" s="80">
        <v>34.969000000000001</v>
      </c>
      <c r="E208" s="81">
        <v>2.7</v>
      </c>
      <c r="F208" s="82"/>
      <c r="G208" s="83">
        <v>199</v>
      </c>
      <c r="H208" s="108" t="s">
        <v>21</v>
      </c>
      <c r="I208" s="84" t="s">
        <v>212</v>
      </c>
      <c r="J208" s="85">
        <v>34.969000000000001</v>
      </c>
      <c r="K208" s="86">
        <v>5.58</v>
      </c>
      <c r="M208" s="102"/>
      <c r="N208" s="103"/>
      <c r="O208" s="102"/>
      <c r="P208" s="102"/>
    </row>
    <row r="209" spans="1:16" ht="12.75" customHeight="1" x14ac:dyDescent="0.2">
      <c r="A209" s="77">
        <f t="shared" si="3"/>
        <v>200</v>
      </c>
      <c r="B209" s="78" t="s">
        <v>21</v>
      </c>
      <c r="C209" s="79" t="s">
        <v>213</v>
      </c>
      <c r="D209" s="80">
        <v>32.014499999999998</v>
      </c>
      <c r="E209" s="81">
        <v>2.4700000000000002</v>
      </c>
      <c r="F209" s="82"/>
      <c r="G209" s="83">
        <v>200</v>
      </c>
      <c r="H209" s="108" t="s">
        <v>21</v>
      </c>
      <c r="I209" s="84" t="s">
        <v>213</v>
      </c>
      <c r="J209" s="85">
        <v>32.014499999999998</v>
      </c>
      <c r="K209" s="86">
        <v>5.1100000000000003</v>
      </c>
      <c r="M209" s="102"/>
      <c r="N209" s="103"/>
      <c r="O209" s="102"/>
      <c r="P209" s="102"/>
    </row>
    <row r="210" spans="1:16" ht="12.75" customHeight="1" x14ac:dyDescent="0.2">
      <c r="A210" s="77">
        <f t="shared" si="3"/>
        <v>201</v>
      </c>
      <c r="B210" s="78" t="s">
        <v>21</v>
      </c>
      <c r="C210" s="79" t="s">
        <v>200</v>
      </c>
      <c r="D210" s="80">
        <v>205.8314</v>
      </c>
      <c r="E210" s="81">
        <v>15.9</v>
      </c>
      <c r="F210" s="82"/>
      <c r="G210" s="83">
        <v>201</v>
      </c>
      <c r="H210" s="108" t="s">
        <v>21</v>
      </c>
      <c r="I210" s="84" t="s">
        <v>200</v>
      </c>
      <c r="J210" s="85">
        <v>205.8314</v>
      </c>
      <c r="K210" s="86">
        <v>32.869999999999997</v>
      </c>
      <c r="M210" s="102"/>
      <c r="N210" s="103"/>
      <c r="O210" s="102"/>
      <c r="P210" s="102"/>
    </row>
    <row r="211" spans="1:16" ht="12.75" customHeight="1" x14ac:dyDescent="0.2">
      <c r="A211" s="77">
        <f t="shared" si="3"/>
        <v>202</v>
      </c>
      <c r="B211" s="78" t="s">
        <v>21</v>
      </c>
      <c r="C211" s="79" t="s">
        <v>201</v>
      </c>
      <c r="D211" s="80">
        <v>14.994199999999999</v>
      </c>
      <c r="E211" s="81">
        <v>1.1599999999999999</v>
      </c>
      <c r="F211" s="82"/>
      <c r="G211" s="83">
        <v>202</v>
      </c>
      <c r="H211" s="108" t="s">
        <v>21</v>
      </c>
      <c r="I211" s="84" t="s">
        <v>201</v>
      </c>
      <c r="J211" s="85">
        <v>14.994199999999999</v>
      </c>
      <c r="K211" s="86">
        <v>2.39</v>
      </c>
      <c r="M211" s="102"/>
      <c r="N211" s="103"/>
      <c r="O211" s="102"/>
      <c r="P211" s="102"/>
    </row>
    <row r="212" spans="1:16" ht="12.75" customHeight="1" x14ac:dyDescent="0.2">
      <c r="A212" s="77">
        <f t="shared" si="3"/>
        <v>203</v>
      </c>
      <c r="B212" s="78" t="s">
        <v>21</v>
      </c>
      <c r="C212" s="79" t="s">
        <v>214</v>
      </c>
      <c r="D212" s="80">
        <v>262.07650000000001</v>
      </c>
      <c r="E212" s="81">
        <v>20.25</v>
      </c>
      <c r="F212" s="82"/>
      <c r="G212" s="83">
        <v>203</v>
      </c>
      <c r="H212" s="108" t="s">
        <v>21</v>
      </c>
      <c r="I212" s="84" t="s">
        <v>214</v>
      </c>
      <c r="J212" s="85">
        <v>262.07650000000001</v>
      </c>
      <c r="K212" s="86">
        <v>41.85</v>
      </c>
      <c r="M212" s="102"/>
      <c r="N212" s="103"/>
      <c r="O212" s="102"/>
      <c r="P212" s="102"/>
    </row>
    <row r="213" spans="1:16" ht="12.75" customHeight="1" x14ac:dyDescent="0.2">
      <c r="A213" s="77">
        <f t="shared" si="3"/>
        <v>204</v>
      </c>
      <c r="B213" s="78" t="s">
        <v>21</v>
      </c>
      <c r="C213" s="79" t="s">
        <v>215</v>
      </c>
      <c r="D213" s="80">
        <v>276.18650000000002</v>
      </c>
      <c r="E213" s="81">
        <v>21.34</v>
      </c>
      <c r="F213" s="82"/>
      <c r="G213" s="83">
        <v>204</v>
      </c>
      <c r="H213" s="108" t="s">
        <v>21</v>
      </c>
      <c r="I213" s="84" t="s">
        <v>215</v>
      </c>
      <c r="J213" s="85">
        <v>276.18650000000002</v>
      </c>
      <c r="K213" s="86">
        <v>44.1</v>
      </c>
      <c r="M213" s="102"/>
      <c r="N213" s="103"/>
      <c r="O213" s="102"/>
      <c r="P213" s="102"/>
    </row>
    <row r="214" spans="1:16" ht="12.75" customHeight="1" x14ac:dyDescent="0.2">
      <c r="A214" s="77">
        <f t="shared" si="3"/>
        <v>205</v>
      </c>
      <c r="B214" s="78" t="s">
        <v>21</v>
      </c>
      <c r="C214" s="79" t="s">
        <v>216</v>
      </c>
      <c r="D214" s="80">
        <v>269.88119999999998</v>
      </c>
      <c r="E214" s="81">
        <v>20.85</v>
      </c>
      <c r="F214" s="82"/>
      <c r="G214" s="83">
        <v>205</v>
      </c>
      <c r="H214" s="108" t="s">
        <v>21</v>
      </c>
      <c r="I214" s="84" t="s">
        <v>216</v>
      </c>
      <c r="J214" s="85">
        <v>269.88119999999998</v>
      </c>
      <c r="K214" s="86">
        <v>43.1</v>
      </c>
      <c r="M214" s="102"/>
      <c r="N214" s="103"/>
      <c r="O214" s="102"/>
      <c r="P214" s="102"/>
    </row>
    <row r="215" spans="1:16" ht="12.75" customHeight="1" x14ac:dyDescent="0.2">
      <c r="A215" s="77">
        <f t="shared" si="3"/>
        <v>206</v>
      </c>
      <c r="B215" s="78" t="s">
        <v>21</v>
      </c>
      <c r="C215" s="79" t="s">
        <v>217</v>
      </c>
      <c r="D215" s="80">
        <v>12.728999999999999</v>
      </c>
      <c r="E215" s="81">
        <v>0.98</v>
      </c>
      <c r="F215" s="82"/>
      <c r="G215" s="83">
        <v>206</v>
      </c>
      <c r="H215" s="108" t="s">
        <v>21</v>
      </c>
      <c r="I215" s="84" t="s">
        <v>217</v>
      </c>
      <c r="J215" s="85">
        <v>12.728999999999999</v>
      </c>
      <c r="K215" s="86">
        <v>2.0299999999999998</v>
      </c>
      <c r="M215" s="102"/>
      <c r="N215" s="103"/>
      <c r="O215" s="102"/>
      <c r="P215" s="102"/>
    </row>
    <row r="216" spans="1:16" ht="12.75" customHeight="1" x14ac:dyDescent="0.2">
      <c r="A216" s="77">
        <f t="shared" si="3"/>
        <v>207</v>
      </c>
      <c r="B216" s="78" t="s">
        <v>21</v>
      </c>
      <c r="C216" s="79" t="s">
        <v>218</v>
      </c>
      <c r="D216" s="80">
        <v>130.5497</v>
      </c>
      <c r="E216" s="81">
        <v>10.09</v>
      </c>
      <c r="F216" s="82"/>
      <c r="G216" s="83">
        <v>207</v>
      </c>
      <c r="H216" s="108" t="s">
        <v>21</v>
      </c>
      <c r="I216" s="84" t="s">
        <v>218</v>
      </c>
      <c r="J216" s="85">
        <v>130.5497</v>
      </c>
      <c r="K216" s="86">
        <v>20.85</v>
      </c>
      <c r="M216" s="102"/>
      <c r="N216" s="103"/>
      <c r="O216" s="102"/>
      <c r="P216" s="102"/>
    </row>
    <row r="217" spans="1:16" ht="12.75" customHeight="1" x14ac:dyDescent="0.2">
      <c r="A217" s="77">
        <f t="shared" si="3"/>
        <v>208</v>
      </c>
      <c r="B217" s="78" t="s">
        <v>21</v>
      </c>
      <c r="C217" s="79" t="s">
        <v>219</v>
      </c>
      <c r="D217" s="80">
        <v>135.46960000000001</v>
      </c>
      <c r="E217" s="81">
        <v>10.47</v>
      </c>
      <c r="F217" s="82"/>
      <c r="G217" s="83">
        <v>208</v>
      </c>
      <c r="H217" s="108" t="s">
        <v>21</v>
      </c>
      <c r="I217" s="84" t="s">
        <v>219</v>
      </c>
      <c r="J217" s="85">
        <v>135.46960000000001</v>
      </c>
      <c r="K217" s="86">
        <v>21.63</v>
      </c>
      <c r="M217" s="102"/>
      <c r="N217" s="103"/>
      <c r="O217" s="102"/>
      <c r="P217" s="102"/>
    </row>
    <row r="218" spans="1:16" ht="12.75" customHeight="1" x14ac:dyDescent="0.2">
      <c r="A218" s="77">
        <f t="shared" si="3"/>
        <v>209</v>
      </c>
      <c r="B218" s="78" t="s">
        <v>21</v>
      </c>
      <c r="C218" s="79" t="s">
        <v>220</v>
      </c>
      <c r="D218" s="80">
        <v>47.940800000000003</v>
      </c>
      <c r="E218" s="81">
        <v>3.7</v>
      </c>
      <c r="F218" s="82"/>
      <c r="G218" s="83">
        <v>209</v>
      </c>
      <c r="H218" s="108" t="s">
        <v>21</v>
      </c>
      <c r="I218" s="84" t="s">
        <v>220</v>
      </c>
      <c r="J218" s="85">
        <v>47.940800000000003</v>
      </c>
      <c r="K218" s="86">
        <v>7.66</v>
      </c>
      <c r="M218" s="102"/>
      <c r="N218" s="103"/>
      <c r="O218" s="102"/>
      <c r="P218" s="102"/>
    </row>
    <row r="219" spans="1:16" ht="12.75" customHeight="1" x14ac:dyDescent="0.2">
      <c r="A219" s="77">
        <f t="shared" si="3"/>
        <v>210</v>
      </c>
      <c r="B219" s="78" t="s">
        <v>21</v>
      </c>
      <c r="C219" s="79" t="s">
        <v>221</v>
      </c>
      <c r="D219" s="80">
        <v>96.114000000000004</v>
      </c>
      <c r="E219" s="81">
        <v>7.43</v>
      </c>
      <c r="F219" s="82"/>
      <c r="G219" s="83">
        <v>210</v>
      </c>
      <c r="H219" s="108" t="s">
        <v>21</v>
      </c>
      <c r="I219" s="84" t="s">
        <v>221</v>
      </c>
      <c r="J219" s="85">
        <v>96.114000000000004</v>
      </c>
      <c r="K219" s="86">
        <v>15.35</v>
      </c>
      <c r="M219" s="102"/>
      <c r="N219" s="103"/>
      <c r="O219" s="102"/>
      <c r="P219" s="102"/>
    </row>
    <row r="220" spans="1:16" ht="12.75" customHeight="1" x14ac:dyDescent="0.2">
      <c r="A220" s="77">
        <f t="shared" si="3"/>
        <v>211</v>
      </c>
      <c r="B220" s="78" t="s">
        <v>21</v>
      </c>
      <c r="C220" s="79" t="s">
        <v>231</v>
      </c>
      <c r="D220" s="80">
        <v>166.05889999999999</v>
      </c>
      <c r="E220" s="81">
        <v>12.83</v>
      </c>
      <c r="F220" s="82"/>
      <c r="G220" s="83">
        <v>211</v>
      </c>
      <c r="H220" s="108" t="s">
        <v>21</v>
      </c>
      <c r="I220" s="84" t="s">
        <v>231</v>
      </c>
      <c r="J220" s="85">
        <v>166.05889999999999</v>
      </c>
      <c r="K220" s="86">
        <v>26.52</v>
      </c>
      <c r="M220" s="102"/>
      <c r="N220" s="103"/>
      <c r="O220" s="102"/>
      <c r="P220" s="102"/>
    </row>
    <row r="221" spans="1:16" ht="12.75" customHeight="1" x14ac:dyDescent="0.2">
      <c r="A221" s="77">
        <f t="shared" si="3"/>
        <v>212</v>
      </c>
      <c r="B221" s="78" t="s">
        <v>21</v>
      </c>
      <c r="C221" s="79" t="s">
        <v>232</v>
      </c>
      <c r="D221" s="80">
        <v>106.8151</v>
      </c>
      <c r="E221" s="81">
        <v>8.25</v>
      </c>
      <c r="F221" s="82"/>
      <c r="G221" s="83">
        <v>212</v>
      </c>
      <c r="H221" s="108" t="s">
        <v>21</v>
      </c>
      <c r="I221" s="84" t="s">
        <v>232</v>
      </c>
      <c r="J221" s="85">
        <v>106.8151</v>
      </c>
      <c r="K221" s="86">
        <v>17.059999999999999</v>
      </c>
      <c r="M221" s="102"/>
      <c r="N221" s="103"/>
      <c r="O221" s="102"/>
      <c r="P221" s="102"/>
    </row>
    <row r="222" spans="1:16" ht="12.75" customHeight="1" x14ac:dyDescent="0.2">
      <c r="A222" s="77">
        <f t="shared" si="3"/>
        <v>213</v>
      </c>
      <c r="B222" s="78" t="s">
        <v>21</v>
      </c>
      <c r="C222" s="79" t="s">
        <v>233</v>
      </c>
      <c r="D222" s="80">
        <v>430.12</v>
      </c>
      <c r="E222" s="81">
        <v>33.229999999999997</v>
      </c>
      <c r="F222" s="82"/>
      <c r="G222" s="83">
        <v>213</v>
      </c>
      <c r="H222" s="108" t="s">
        <v>21</v>
      </c>
      <c r="I222" s="84" t="s">
        <v>233</v>
      </c>
      <c r="J222" s="85">
        <v>430.12</v>
      </c>
      <c r="K222" s="86">
        <v>68.680000000000007</v>
      </c>
      <c r="M222" s="102"/>
      <c r="N222" s="103"/>
      <c r="O222" s="102"/>
      <c r="P222" s="102"/>
    </row>
    <row r="223" spans="1:16" ht="12.75" customHeight="1" x14ac:dyDescent="0.2">
      <c r="A223" s="77">
        <f t="shared" si="3"/>
        <v>214</v>
      </c>
      <c r="B223" s="78" t="s">
        <v>21</v>
      </c>
      <c r="C223" s="79" t="s">
        <v>234</v>
      </c>
      <c r="D223" s="80">
        <v>18.997</v>
      </c>
      <c r="E223" s="81">
        <v>1.47</v>
      </c>
      <c r="F223" s="82"/>
      <c r="G223" s="83">
        <v>214</v>
      </c>
      <c r="H223" s="108" t="s">
        <v>21</v>
      </c>
      <c r="I223" s="84" t="s">
        <v>234</v>
      </c>
      <c r="J223" s="85">
        <v>18.997</v>
      </c>
      <c r="K223" s="86">
        <v>3.03</v>
      </c>
      <c r="M223" s="102"/>
      <c r="N223" s="103"/>
      <c r="O223" s="102"/>
      <c r="P223" s="102"/>
    </row>
    <row r="224" spans="1:16" ht="12.75" customHeight="1" x14ac:dyDescent="0.2">
      <c r="A224" s="77">
        <f t="shared" si="3"/>
        <v>215</v>
      </c>
      <c r="B224" s="78" t="s">
        <v>21</v>
      </c>
      <c r="C224" s="79" t="s">
        <v>235</v>
      </c>
      <c r="D224" s="80">
        <v>4.2881</v>
      </c>
      <c r="E224" s="81">
        <v>0.33</v>
      </c>
      <c r="F224" s="82"/>
      <c r="G224" s="83">
        <v>215</v>
      </c>
      <c r="H224" s="108" t="s">
        <v>21</v>
      </c>
      <c r="I224" s="84" t="s">
        <v>235</v>
      </c>
      <c r="J224" s="85">
        <v>4.2881</v>
      </c>
      <c r="K224" s="86">
        <v>0.68</v>
      </c>
      <c r="M224" s="102"/>
      <c r="N224" s="103"/>
      <c r="O224" s="102"/>
      <c r="P224" s="102"/>
    </row>
    <row r="225" spans="1:16" ht="12.75" customHeight="1" x14ac:dyDescent="0.2">
      <c r="A225" s="77">
        <f t="shared" si="3"/>
        <v>216</v>
      </c>
      <c r="B225" s="78" t="s">
        <v>21</v>
      </c>
      <c r="C225" s="79" t="s">
        <v>236</v>
      </c>
      <c r="D225" s="80">
        <v>6.5186999999999999</v>
      </c>
      <c r="E225" s="81">
        <v>0.5</v>
      </c>
      <c r="F225" s="82"/>
      <c r="G225" s="83">
        <v>216</v>
      </c>
      <c r="H225" s="108" t="s">
        <v>21</v>
      </c>
      <c r="I225" s="84" t="s">
        <v>236</v>
      </c>
      <c r="J225" s="85">
        <v>6.5186999999999999</v>
      </c>
      <c r="K225" s="86">
        <v>1.04</v>
      </c>
      <c r="M225" s="102"/>
      <c r="N225" s="103"/>
      <c r="O225" s="102"/>
      <c r="P225" s="102"/>
    </row>
    <row r="226" spans="1:16" ht="12.75" customHeight="1" x14ac:dyDescent="0.2">
      <c r="A226" s="77">
        <f t="shared" si="3"/>
        <v>217</v>
      </c>
      <c r="B226" s="78" t="s">
        <v>21</v>
      </c>
      <c r="C226" s="79" t="s">
        <v>237</v>
      </c>
      <c r="D226" s="80">
        <v>7.1516000000000002</v>
      </c>
      <c r="E226" s="81">
        <v>0.55000000000000004</v>
      </c>
      <c r="F226" s="82"/>
      <c r="G226" s="83">
        <v>217</v>
      </c>
      <c r="H226" s="108" t="s">
        <v>21</v>
      </c>
      <c r="I226" s="84" t="s">
        <v>237</v>
      </c>
      <c r="J226" s="85">
        <v>7.1516000000000002</v>
      </c>
      <c r="K226" s="86">
        <v>1.1399999999999999</v>
      </c>
      <c r="M226" s="102"/>
      <c r="N226" s="103"/>
      <c r="O226" s="102"/>
      <c r="P226" s="102"/>
    </row>
    <row r="227" spans="1:16" ht="12.75" customHeight="1" x14ac:dyDescent="0.2">
      <c r="A227" s="77">
        <f t="shared" si="3"/>
        <v>218</v>
      </c>
      <c r="B227" s="78" t="s">
        <v>21</v>
      </c>
      <c r="C227" s="79" t="s">
        <v>238</v>
      </c>
      <c r="D227" s="80">
        <v>3.8523000000000001</v>
      </c>
      <c r="E227" s="81">
        <v>0.3</v>
      </c>
      <c r="F227" s="82"/>
      <c r="G227" s="83">
        <v>218</v>
      </c>
      <c r="H227" s="108" t="s">
        <v>21</v>
      </c>
      <c r="I227" s="84" t="s">
        <v>238</v>
      </c>
      <c r="J227" s="85">
        <v>3.8523000000000001</v>
      </c>
      <c r="K227" s="86">
        <v>0.62</v>
      </c>
      <c r="M227" s="102"/>
      <c r="N227" s="103"/>
      <c r="O227" s="102"/>
      <c r="P227" s="102"/>
    </row>
    <row r="228" spans="1:16" ht="12.75" customHeight="1" x14ac:dyDescent="0.2">
      <c r="A228" s="77">
        <f t="shared" si="3"/>
        <v>219</v>
      </c>
      <c r="B228" s="78" t="s">
        <v>21</v>
      </c>
      <c r="C228" s="79" t="s">
        <v>239</v>
      </c>
      <c r="D228" s="80">
        <v>10.8003</v>
      </c>
      <c r="E228" s="81">
        <v>0.83</v>
      </c>
      <c r="F228" s="82"/>
      <c r="G228" s="83">
        <v>219</v>
      </c>
      <c r="H228" s="108" t="s">
        <v>21</v>
      </c>
      <c r="I228" s="84" t="s">
        <v>239</v>
      </c>
      <c r="J228" s="85">
        <v>10.8003</v>
      </c>
      <c r="K228" s="86">
        <v>1.72</v>
      </c>
      <c r="M228" s="102"/>
      <c r="N228" s="103"/>
      <c r="O228" s="102"/>
      <c r="P228" s="102"/>
    </row>
    <row r="229" spans="1:16" ht="12.75" customHeight="1" x14ac:dyDescent="0.2">
      <c r="A229" s="77">
        <f t="shared" si="3"/>
        <v>220</v>
      </c>
      <c r="B229" s="78" t="s">
        <v>21</v>
      </c>
      <c r="C229" s="79" t="s">
        <v>240</v>
      </c>
      <c r="D229" s="80">
        <v>7.8658999999999999</v>
      </c>
      <c r="E229" s="81">
        <v>0.61</v>
      </c>
      <c r="F229" s="82"/>
      <c r="G229" s="83">
        <v>220</v>
      </c>
      <c r="H229" s="108" t="s">
        <v>21</v>
      </c>
      <c r="I229" s="84" t="s">
        <v>240</v>
      </c>
      <c r="J229" s="85">
        <v>7.8658999999999999</v>
      </c>
      <c r="K229" s="86">
        <v>1.26</v>
      </c>
      <c r="M229" s="102"/>
      <c r="N229" s="103"/>
      <c r="O229" s="102"/>
      <c r="P229" s="102"/>
    </row>
    <row r="230" spans="1:16" ht="12.75" customHeight="1" x14ac:dyDescent="0.2">
      <c r="A230" s="77">
        <f t="shared" si="3"/>
        <v>221</v>
      </c>
      <c r="B230" s="78" t="s">
        <v>21</v>
      </c>
      <c r="C230" s="79" t="s">
        <v>241</v>
      </c>
      <c r="D230" s="80">
        <v>129.73050000000001</v>
      </c>
      <c r="E230" s="81">
        <v>10.02</v>
      </c>
      <c r="F230" s="82"/>
      <c r="G230" s="83">
        <v>221</v>
      </c>
      <c r="H230" s="108" t="s">
        <v>21</v>
      </c>
      <c r="I230" s="84" t="s">
        <v>241</v>
      </c>
      <c r="J230" s="85">
        <v>129.73050000000001</v>
      </c>
      <c r="K230" s="86">
        <v>20.72</v>
      </c>
      <c r="M230" s="102"/>
      <c r="N230" s="103"/>
      <c r="O230" s="102"/>
      <c r="P230" s="102"/>
    </row>
    <row r="231" spans="1:16" ht="12.75" customHeight="1" x14ac:dyDescent="0.2">
      <c r="A231" s="77">
        <f t="shared" si="3"/>
        <v>222</v>
      </c>
      <c r="B231" s="78" t="s">
        <v>21</v>
      </c>
      <c r="C231" s="79" t="s">
        <v>242</v>
      </c>
      <c r="D231" s="80">
        <v>398.11860000000001</v>
      </c>
      <c r="E231" s="81">
        <v>30.76</v>
      </c>
      <c r="F231" s="82"/>
      <c r="G231" s="83">
        <v>222</v>
      </c>
      <c r="H231" s="108" t="s">
        <v>21</v>
      </c>
      <c r="I231" s="84" t="s">
        <v>242</v>
      </c>
      <c r="J231" s="85">
        <v>398.11860000000001</v>
      </c>
      <c r="K231" s="86">
        <v>63.57</v>
      </c>
      <c r="M231" s="102"/>
      <c r="N231" s="103"/>
      <c r="O231" s="102"/>
      <c r="P231" s="102"/>
    </row>
    <row r="232" spans="1:16" ht="12.75" customHeight="1" x14ac:dyDescent="0.2">
      <c r="A232" s="77">
        <f t="shared" si="3"/>
        <v>223</v>
      </c>
      <c r="B232" s="78" t="s">
        <v>21</v>
      </c>
      <c r="C232" s="79" t="s">
        <v>243</v>
      </c>
      <c r="D232" s="80">
        <v>365.44749999999999</v>
      </c>
      <c r="E232" s="81">
        <v>28.24</v>
      </c>
      <c r="F232" s="82"/>
      <c r="G232" s="83">
        <v>223</v>
      </c>
      <c r="H232" s="108" t="s">
        <v>21</v>
      </c>
      <c r="I232" s="84" t="s">
        <v>243</v>
      </c>
      <c r="J232" s="85">
        <v>365.44749999999999</v>
      </c>
      <c r="K232" s="86">
        <v>58.36</v>
      </c>
      <c r="M232" s="102"/>
      <c r="N232" s="103"/>
      <c r="O232" s="102"/>
      <c r="P232" s="102"/>
    </row>
    <row r="233" spans="1:16" ht="12.75" customHeight="1" x14ac:dyDescent="0.2">
      <c r="A233" s="77">
        <f t="shared" si="3"/>
        <v>224</v>
      </c>
      <c r="B233" s="78" t="s">
        <v>21</v>
      </c>
      <c r="C233" s="79" t="s">
        <v>244</v>
      </c>
      <c r="D233" s="80">
        <v>10.3978</v>
      </c>
      <c r="E233" s="81">
        <v>0.8</v>
      </c>
      <c r="F233" s="82"/>
      <c r="G233" s="83">
        <v>224</v>
      </c>
      <c r="H233" s="108" t="s">
        <v>21</v>
      </c>
      <c r="I233" s="84" t="s">
        <v>244</v>
      </c>
      <c r="J233" s="85">
        <v>10.3978</v>
      </c>
      <c r="K233" s="86">
        <v>1.66</v>
      </c>
      <c r="M233" s="102"/>
      <c r="N233" s="103"/>
      <c r="O233" s="102"/>
      <c r="P233" s="102"/>
    </row>
    <row r="234" spans="1:16" ht="12.75" customHeight="1" x14ac:dyDescent="0.2">
      <c r="A234" s="77">
        <f t="shared" si="3"/>
        <v>225</v>
      </c>
      <c r="B234" s="78" t="s">
        <v>21</v>
      </c>
      <c r="C234" s="79" t="s">
        <v>245</v>
      </c>
      <c r="D234" s="80">
        <v>325.76650000000001</v>
      </c>
      <c r="E234" s="81">
        <v>25.17</v>
      </c>
      <c r="F234" s="82"/>
      <c r="G234" s="83">
        <v>225</v>
      </c>
      <c r="H234" s="108" t="s">
        <v>21</v>
      </c>
      <c r="I234" s="84" t="s">
        <v>245</v>
      </c>
      <c r="J234" s="85">
        <v>325.76650000000001</v>
      </c>
      <c r="K234" s="86">
        <v>52.02</v>
      </c>
      <c r="M234" s="102"/>
      <c r="N234" s="103"/>
      <c r="O234" s="102"/>
      <c r="P234" s="102"/>
    </row>
    <row r="235" spans="1:16" ht="12.75" customHeight="1" x14ac:dyDescent="0.2">
      <c r="A235" s="77">
        <f t="shared" si="3"/>
        <v>226</v>
      </c>
      <c r="B235" s="78" t="s">
        <v>21</v>
      </c>
      <c r="C235" s="79" t="s">
        <v>246</v>
      </c>
      <c r="D235" s="80">
        <v>113.5274</v>
      </c>
      <c r="E235" s="81">
        <v>8.77</v>
      </c>
      <c r="F235" s="82"/>
      <c r="G235" s="83">
        <v>226</v>
      </c>
      <c r="H235" s="108" t="s">
        <v>21</v>
      </c>
      <c r="I235" s="84" t="s">
        <v>246</v>
      </c>
      <c r="J235" s="85">
        <v>113.5274</v>
      </c>
      <c r="K235" s="86">
        <v>18.13</v>
      </c>
      <c r="M235" s="102"/>
      <c r="N235" s="103"/>
      <c r="O235" s="102"/>
      <c r="P235" s="102"/>
    </row>
    <row r="236" spans="1:16" ht="12.75" customHeight="1" x14ac:dyDescent="0.2">
      <c r="A236" s="77">
        <f t="shared" si="3"/>
        <v>227</v>
      </c>
      <c r="B236" s="78" t="s">
        <v>21</v>
      </c>
      <c r="C236" s="79" t="s">
        <v>247</v>
      </c>
      <c r="D236" s="80">
        <v>172.4726</v>
      </c>
      <c r="E236" s="81">
        <v>13.33</v>
      </c>
      <c r="F236" s="82"/>
      <c r="G236" s="83">
        <v>227</v>
      </c>
      <c r="H236" s="108" t="s">
        <v>21</v>
      </c>
      <c r="I236" s="84" t="s">
        <v>247</v>
      </c>
      <c r="J236" s="85">
        <v>172.4726</v>
      </c>
      <c r="K236" s="86">
        <v>27.54</v>
      </c>
      <c r="M236" s="102"/>
      <c r="N236" s="103"/>
      <c r="O236" s="102"/>
      <c r="P236" s="102"/>
    </row>
    <row r="237" spans="1:16" ht="12.75" customHeight="1" x14ac:dyDescent="0.2">
      <c r="A237" s="77">
        <f t="shared" si="3"/>
        <v>228</v>
      </c>
      <c r="B237" s="78" t="s">
        <v>21</v>
      </c>
      <c r="C237" s="79" t="s">
        <v>248</v>
      </c>
      <c r="D237" s="80">
        <v>107.69629999999999</v>
      </c>
      <c r="E237" s="81">
        <v>8.32</v>
      </c>
      <c r="F237" s="82"/>
      <c r="G237" s="83">
        <v>228</v>
      </c>
      <c r="H237" s="108" t="s">
        <v>21</v>
      </c>
      <c r="I237" s="84" t="s">
        <v>248</v>
      </c>
      <c r="J237" s="85">
        <v>107.69629999999999</v>
      </c>
      <c r="K237" s="86">
        <v>17.2</v>
      </c>
      <c r="M237" s="102"/>
      <c r="N237" s="103"/>
      <c r="O237" s="102"/>
      <c r="P237" s="102"/>
    </row>
    <row r="238" spans="1:16" ht="12.75" customHeight="1" x14ac:dyDescent="0.2">
      <c r="A238" s="77">
        <f t="shared" si="3"/>
        <v>229</v>
      </c>
      <c r="B238" s="78" t="s">
        <v>21</v>
      </c>
      <c r="C238" s="79" t="s">
        <v>249</v>
      </c>
      <c r="D238" s="80">
        <v>68.917599999999993</v>
      </c>
      <c r="E238" s="81">
        <v>5.32</v>
      </c>
      <c r="F238" s="82"/>
      <c r="G238" s="83">
        <v>229</v>
      </c>
      <c r="H238" s="108" t="s">
        <v>21</v>
      </c>
      <c r="I238" s="84" t="s">
        <v>249</v>
      </c>
      <c r="J238" s="85">
        <v>68.917599999999993</v>
      </c>
      <c r="K238" s="86">
        <v>11.01</v>
      </c>
      <c r="M238" s="102"/>
      <c r="N238" s="103"/>
      <c r="O238" s="102"/>
      <c r="P238" s="102"/>
    </row>
    <row r="239" spans="1:16" ht="12.75" customHeight="1" x14ac:dyDescent="0.2">
      <c r="A239" s="77">
        <f t="shared" si="3"/>
        <v>230</v>
      </c>
      <c r="B239" s="78" t="s">
        <v>21</v>
      </c>
      <c r="C239" s="79" t="s">
        <v>250</v>
      </c>
      <c r="D239" s="80">
        <v>112.62739999999999</v>
      </c>
      <c r="E239" s="81">
        <v>8.6999999999999993</v>
      </c>
      <c r="F239" s="82"/>
      <c r="G239" s="83">
        <v>230</v>
      </c>
      <c r="H239" s="108" t="s">
        <v>21</v>
      </c>
      <c r="I239" s="84" t="s">
        <v>250</v>
      </c>
      <c r="J239" s="85">
        <v>112.62739999999999</v>
      </c>
      <c r="K239" s="86">
        <v>17.989999999999998</v>
      </c>
      <c r="M239" s="102"/>
      <c r="N239" s="103"/>
      <c r="O239" s="102"/>
      <c r="P239" s="102"/>
    </row>
    <row r="240" spans="1:16" ht="12.75" customHeight="1" x14ac:dyDescent="0.2">
      <c r="A240" s="77">
        <f t="shared" si="3"/>
        <v>231</v>
      </c>
      <c r="B240" s="78" t="s">
        <v>21</v>
      </c>
      <c r="C240" s="79" t="s">
        <v>251</v>
      </c>
      <c r="D240" s="80">
        <v>30.3858</v>
      </c>
      <c r="E240" s="81">
        <v>2.35</v>
      </c>
      <c r="F240" s="82"/>
      <c r="G240" s="83">
        <v>231</v>
      </c>
      <c r="H240" s="108" t="s">
        <v>21</v>
      </c>
      <c r="I240" s="84" t="s">
        <v>251</v>
      </c>
      <c r="J240" s="85">
        <v>30.3858</v>
      </c>
      <c r="K240" s="86">
        <v>4.8499999999999996</v>
      </c>
      <c r="M240" s="102"/>
      <c r="N240" s="103"/>
      <c r="O240" s="102"/>
      <c r="P240" s="102"/>
    </row>
    <row r="241" spans="1:16" ht="12.75" customHeight="1" x14ac:dyDescent="0.2">
      <c r="A241" s="77">
        <f t="shared" si="3"/>
        <v>232</v>
      </c>
      <c r="B241" s="78" t="s">
        <v>21</v>
      </c>
      <c r="C241" s="79" t="s">
        <v>252</v>
      </c>
      <c r="D241" s="80">
        <v>93.043999999999997</v>
      </c>
      <c r="E241" s="81">
        <v>7.19</v>
      </c>
      <c r="F241" s="82"/>
      <c r="G241" s="83">
        <v>232</v>
      </c>
      <c r="H241" s="108" t="s">
        <v>21</v>
      </c>
      <c r="I241" s="84" t="s">
        <v>252</v>
      </c>
      <c r="J241" s="85">
        <v>93.043999999999997</v>
      </c>
      <c r="K241" s="86">
        <v>14.86</v>
      </c>
      <c r="M241" s="102"/>
      <c r="N241" s="103"/>
      <c r="O241" s="102"/>
      <c r="P241" s="102"/>
    </row>
    <row r="242" spans="1:16" ht="12.75" customHeight="1" x14ac:dyDescent="0.2">
      <c r="A242" s="77">
        <f t="shared" si="3"/>
        <v>233</v>
      </c>
      <c r="B242" s="78" t="s">
        <v>21</v>
      </c>
      <c r="C242" s="79" t="s">
        <v>253</v>
      </c>
      <c r="D242" s="80">
        <v>79.376300000000001</v>
      </c>
      <c r="E242" s="81">
        <v>6.13</v>
      </c>
      <c r="F242" s="82"/>
      <c r="G242" s="83">
        <v>233</v>
      </c>
      <c r="H242" s="108" t="s">
        <v>21</v>
      </c>
      <c r="I242" s="84" t="s">
        <v>253</v>
      </c>
      <c r="J242" s="85">
        <v>79.376300000000001</v>
      </c>
      <c r="K242" s="86">
        <v>12.68</v>
      </c>
      <c r="M242" s="102"/>
      <c r="N242" s="103"/>
      <c r="O242" s="102"/>
      <c r="P242" s="102"/>
    </row>
    <row r="243" spans="1:16" ht="12.75" customHeight="1" x14ac:dyDescent="0.2">
      <c r="A243" s="77">
        <f t="shared" si="3"/>
        <v>234</v>
      </c>
      <c r="B243" s="78" t="s">
        <v>21</v>
      </c>
      <c r="C243" s="79" t="s">
        <v>254</v>
      </c>
      <c r="D243" s="80">
        <v>544.93259999999998</v>
      </c>
      <c r="E243" s="81">
        <v>42.1</v>
      </c>
      <c r="F243" s="82"/>
      <c r="G243" s="83">
        <v>234</v>
      </c>
      <c r="H243" s="108" t="s">
        <v>21</v>
      </c>
      <c r="I243" s="84" t="s">
        <v>254</v>
      </c>
      <c r="J243" s="85">
        <v>544.93259999999998</v>
      </c>
      <c r="K243" s="86">
        <v>87.02</v>
      </c>
      <c r="M243" s="102"/>
      <c r="N243" s="103"/>
      <c r="O243" s="102"/>
      <c r="P243" s="102"/>
    </row>
    <row r="244" spans="1:16" ht="12.75" customHeight="1" x14ac:dyDescent="0.2">
      <c r="A244" s="77">
        <f t="shared" si="3"/>
        <v>235</v>
      </c>
      <c r="B244" s="78" t="s">
        <v>21</v>
      </c>
      <c r="C244" s="79" t="s">
        <v>255</v>
      </c>
      <c r="D244" s="80">
        <v>65.555300000000003</v>
      </c>
      <c r="E244" s="81">
        <v>5.07</v>
      </c>
      <c r="F244" s="82"/>
      <c r="G244" s="83">
        <v>235</v>
      </c>
      <c r="H244" s="108" t="s">
        <v>21</v>
      </c>
      <c r="I244" s="84" t="s">
        <v>255</v>
      </c>
      <c r="J244" s="85">
        <v>65.555300000000003</v>
      </c>
      <c r="K244" s="86">
        <v>10.47</v>
      </c>
      <c r="M244" s="102"/>
      <c r="N244" s="103"/>
      <c r="O244" s="102"/>
      <c r="P244" s="102"/>
    </row>
    <row r="245" spans="1:16" ht="12.75" customHeight="1" x14ac:dyDescent="0.2">
      <c r="A245" s="77">
        <f t="shared" si="3"/>
        <v>236</v>
      </c>
      <c r="B245" s="78" t="s">
        <v>21</v>
      </c>
      <c r="C245" s="79" t="s">
        <v>256</v>
      </c>
      <c r="D245" s="80">
        <v>425.67689999999999</v>
      </c>
      <c r="E245" s="81">
        <v>32.89</v>
      </c>
      <c r="F245" s="82"/>
      <c r="G245" s="83">
        <v>236</v>
      </c>
      <c r="H245" s="108" t="s">
        <v>21</v>
      </c>
      <c r="I245" s="84" t="s">
        <v>256</v>
      </c>
      <c r="J245" s="85">
        <v>425.67689999999999</v>
      </c>
      <c r="K245" s="86">
        <v>67.98</v>
      </c>
      <c r="M245" s="102"/>
      <c r="N245" s="103"/>
      <c r="O245" s="102"/>
      <c r="P245" s="102"/>
    </row>
    <row r="246" spans="1:16" ht="12.75" customHeight="1" x14ac:dyDescent="0.2">
      <c r="A246" s="77">
        <f t="shared" si="3"/>
        <v>237</v>
      </c>
      <c r="B246" s="78" t="s">
        <v>21</v>
      </c>
      <c r="C246" s="79" t="s">
        <v>257</v>
      </c>
      <c r="D246" s="80">
        <v>201.26730000000001</v>
      </c>
      <c r="E246" s="81">
        <v>15.55</v>
      </c>
      <c r="F246" s="82"/>
      <c r="G246" s="83">
        <v>237</v>
      </c>
      <c r="H246" s="108" t="s">
        <v>21</v>
      </c>
      <c r="I246" s="84" t="s">
        <v>257</v>
      </c>
      <c r="J246" s="85">
        <v>201.26730000000001</v>
      </c>
      <c r="K246" s="86">
        <v>32.14</v>
      </c>
      <c r="M246" s="102"/>
      <c r="N246" s="103"/>
      <c r="O246" s="102"/>
      <c r="P246" s="102"/>
    </row>
    <row r="247" spans="1:16" ht="12.75" customHeight="1" x14ac:dyDescent="0.2">
      <c r="A247" s="77">
        <f t="shared" si="3"/>
        <v>238</v>
      </c>
      <c r="B247" s="78" t="s">
        <v>21</v>
      </c>
      <c r="C247" s="79" t="s">
        <v>258</v>
      </c>
      <c r="D247" s="80">
        <v>285.92610000000002</v>
      </c>
      <c r="E247" s="81">
        <v>22.09</v>
      </c>
      <c r="F247" s="82"/>
      <c r="G247" s="83">
        <v>238</v>
      </c>
      <c r="H247" s="108" t="s">
        <v>21</v>
      </c>
      <c r="I247" s="84" t="s">
        <v>258</v>
      </c>
      <c r="J247" s="85">
        <v>285.92610000000002</v>
      </c>
      <c r="K247" s="86">
        <v>45.66</v>
      </c>
      <c r="M247" s="102"/>
      <c r="N247" s="103"/>
      <c r="O247" s="102"/>
      <c r="P247" s="102"/>
    </row>
    <row r="248" spans="1:16" ht="12.75" customHeight="1" x14ac:dyDescent="0.2">
      <c r="A248" s="77">
        <f t="shared" si="3"/>
        <v>239</v>
      </c>
      <c r="B248" s="78" t="s">
        <v>21</v>
      </c>
      <c r="C248" s="79" t="s">
        <v>259</v>
      </c>
      <c r="D248" s="80">
        <v>85.835899999999995</v>
      </c>
      <c r="E248" s="81">
        <v>6.63</v>
      </c>
      <c r="F248" s="82"/>
      <c r="G248" s="83">
        <v>239</v>
      </c>
      <c r="H248" s="108" t="s">
        <v>21</v>
      </c>
      <c r="I248" s="84" t="s">
        <v>259</v>
      </c>
      <c r="J248" s="85">
        <v>85.835899999999995</v>
      </c>
      <c r="K248" s="86">
        <v>13.71</v>
      </c>
      <c r="M248" s="102"/>
      <c r="N248" s="103"/>
      <c r="O248" s="102"/>
      <c r="P248" s="102"/>
    </row>
    <row r="249" spans="1:16" ht="12.75" customHeight="1" x14ac:dyDescent="0.2">
      <c r="A249" s="77">
        <f t="shared" si="3"/>
        <v>240</v>
      </c>
      <c r="B249" s="78" t="s">
        <v>21</v>
      </c>
      <c r="C249" s="79" t="s">
        <v>260</v>
      </c>
      <c r="D249" s="80">
        <v>300.09800000000001</v>
      </c>
      <c r="E249" s="81">
        <v>23.19</v>
      </c>
      <c r="F249" s="82"/>
      <c r="G249" s="83">
        <v>240</v>
      </c>
      <c r="H249" s="108" t="s">
        <v>21</v>
      </c>
      <c r="I249" s="84" t="s">
        <v>260</v>
      </c>
      <c r="J249" s="85">
        <v>300.09800000000001</v>
      </c>
      <c r="K249" s="86">
        <v>47.92</v>
      </c>
      <c r="M249" s="102"/>
      <c r="N249" s="103"/>
      <c r="O249" s="102"/>
      <c r="P249" s="102"/>
    </row>
    <row r="250" spans="1:16" ht="12.75" customHeight="1" x14ac:dyDescent="0.2">
      <c r="A250" s="77">
        <f t="shared" si="3"/>
        <v>241</v>
      </c>
      <c r="B250" s="78" t="s">
        <v>21</v>
      </c>
      <c r="C250" s="79" t="s">
        <v>261</v>
      </c>
      <c r="D250" s="80">
        <v>642.03779999999995</v>
      </c>
      <c r="E250" s="81">
        <v>49.61</v>
      </c>
      <c r="F250" s="82"/>
      <c r="G250" s="83">
        <v>241</v>
      </c>
      <c r="H250" s="108" t="s">
        <v>21</v>
      </c>
      <c r="I250" s="84" t="s">
        <v>261</v>
      </c>
      <c r="J250" s="85">
        <v>642.03779999999995</v>
      </c>
      <c r="K250" s="86">
        <v>102.53</v>
      </c>
      <c r="M250" s="102"/>
      <c r="N250" s="103"/>
      <c r="O250" s="102"/>
      <c r="P250" s="102"/>
    </row>
    <row r="251" spans="1:16" ht="12.75" customHeight="1" x14ac:dyDescent="0.2">
      <c r="A251" s="77">
        <f t="shared" si="3"/>
        <v>242</v>
      </c>
      <c r="B251" s="78" t="s">
        <v>21</v>
      </c>
      <c r="C251" s="79" t="s">
        <v>262</v>
      </c>
      <c r="D251" s="80">
        <v>128.14920000000001</v>
      </c>
      <c r="E251" s="81">
        <v>9.9</v>
      </c>
      <c r="F251" s="82"/>
      <c r="G251" s="83">
        <v>242</v>
      </c>
      <c r="H251" s="108" t="s">
        <v>21</v>
      </c>
      <c r="I251" s="84" t="s">
        <v>262</v>
      </c>
      <c r="J251" s="85">
        <v>128.14920000000001</v>
      </c>
      <c r="K251" s="86">
        <v>20.46</v>
      </c>
      <c r="M251" s="102"/>
      <c r="N251" s="103"/>
      <c r="O251" s="102"/>
      <c r="P251" s="102"/>
    </row>
    <row r="252" spans="1:16" ht="12.75" customHeight="1" x14ac:dyDescent="0.2">
      <c r="A252" s="77">
        <f t="shared" si="3"/>
        <v>243</v>
      </c>
      <c r="B252" s="78" t="s">
        <v>21</v>
      </c>
      <c r="C252" s="79" t="s">
        <v>263</v>
      </c>
      <c r="D252" s="80">
        <v>82.661600000000007</v>
      </c>
      <c r="E252" s="81">
        <v>6.39</v>
      </c>
      <c r="F252" s="82"/>
      <c r="G252" s="83">
        <v>243</v>
      </c>
      <c r="H252" s="108" t="s">
        <v>21</v>
      </c>
      <c r="I252" s="84" t="s">
        <v>263</v>
      </c>
      <c r="J252" s="85">
        <v>82.661600000000007</v>
      </c>
      <c r="K252" s="86">
        <v>13.2</v>
      </c>
      <c r="M252" s="102"/>
      <c r="N252" s="103"/>
      <c r="O252" s="102"/>
      <c r="P252" s="102"/>
    </row>
    <row r="253" spans="1:16" ht="12.75" customHeight="1" x14ac:dyDescent="0.2">
      <c r="A253" s="77">
        <f t="shared" si="3"/>
        <v>244</v>
      </c>
      <c r="B253" s="78" t="s">
        <v>21</v>
      </c>
      <c r="C253" s="79" t="s">
        <v>264</v>
      </c>
      <c r="D253" s="80">
        <v>195.33070000000001</v>
      </c>
      <c r="E253" s="81">
        <v>15.09</v>
      </c>
      <c r="F253" s="82"/>
      <c r="G253" s="83">
        <v>244</v>
      </c>
      <c r="H253" s="108" t="s">
        <v>21</v>
      </c>
      <c r="I253" s="84" t="s">
        <v>264</v>
      </c>
      <c r="J253" s="85">
        <v>195.33070000000001</v>
      </c>
      <c r="K253" s="86">
        <v>31.19</v>
      </c>
      <c r="M253" s="102"/>
      <c r="N253" s="103"/>
      <c r="O253" s="102"/>
      <c r="P253" s="102"/>
    </row>
    <row r="254" spans="1:16" ht="12.75" customHeight="1" x14ac:dyDescent="0.2">
      <c r="A254" s="77">
        <f t="shared" si="3"/>
        <v>245</v>
      </c>
      <c r="B254" s="78" t="s">
        <v>21</v>
      </c>
      <c r="C254" s="79" t="s">
        <v>265</v>
      </c>
      <c r="D254" s="80">
        <v>129.37370000000001</v>
      </c>
      <c r="E254" s="81">
        <v>10</v>
      </c>
      <c r="F254" s="82"/>
      <c r="G254" s="83">
        <v>245</v>
      </c>
      <c r="H254" s="108" t="s">
        <v>21</v>
      </c>
      <c r="I254" s="84" t="s">
        <v>265</v>
      </c>
      <c r="J254" s="85">
        <v>129.37370000000001</v>
      </c>
      <c r="K254" s="86">
        <v>20.66</v>
      </c>
      <c r="M254" s="102"/>
      <c r="N254" s="103"/>
      <c r="O254" s="102"/>
      <c r="P254" s="102"/>
    </row>
    <row r="255" spans="1:16" ht="12.75" customHeight="1" x14ac:dyDescent="0.2">
      <c r="A255" s="77">
        <f t="shared" si="3"/>
        <v>246</v>
      </c>
      <c r="B255" s="78" t="s">
        <v>21</v>
      </c>
      <c r="C255" s="79" t="s">
        <v>266</v>
      </c>
      <c r="D255" s="80">
        <v>158.38890000000001</v>
      </c>
      <c r="E255" s="81">
        <v>12.24</v>
      </c>
      <c r="F255" s="82"/>
      <c r="G255" s="83">
        <v>246</v>
      </c>
      <c r="H255" s="108" t="s">
        <v>21</v>
      </c>
      <c r="I255" s="84" t="s">
        <v>266</v>
      </c>
      <c r="J255" s="85">
        <v>158.38890000000001</v>
      </c>
      <c r="K255" s="86">
        <v>25.29</v>
      </c>
      <c r="M255" s="102"/>
      <c r="N255" s="103"/>
      <c r="O255" s="102"/>
      <c r="P255" s="102"/>
    </row>
    <row r="256" spans="1:16" ht="12.75" customHeight="1" x14ac:dyDescent="0.2">
      <c r="A256" s="77">
        <f t="shared" si="3"/>
        <v>247</v>
      </c>
      <c r="B256" s="78" t="s">
        <v>21</v>
      </c>
      <c r="C256" s="79" t="s">
        <v>267</v>
      </c>
      <c r="D256" s="80">
        <v>131.21019999999999</v>
      </c>
      <c r="E256" s="81">
        <v>10.14</v>
      </c>
      <c r="F256" s="82"/>
      <c r="G256" s="83">
        <v>247</v>
      </c>
      <c r="H256" s="108" t="s">
        <v>21</v>
      </c>
      <c r="I256" s="84" t="s">
        <v>267</v>
      </c>
      <c r="J256" s="85">
        <v>131.21019999999999</v>
      </c>
      <c r="K256" s="86">
        <v>20.95</v>
      </c>
      <c r="M256" s="102"/>
      <c r="N256" s="103"/>
      <c r="O256" s="102"/>
      <c r="P256" s="102"/>
    </row>
    <row r="257" spans="1:16" ht="12.75" customHeight="1" x14ac:dyDescent="0.2">
      <c r="A257" s="77">
        <f t="shared" si="3"/>
        <v>248</v>
      </c>
      <c r="B257" s="78" t="s">
        <v>21</v>
      </c>
      <c r="C257" s="79" t="s">
        <v>268</v>
      </c>
      <c r="D257" s="80">
        <v>84.817099999999996</v>
      </c>
      <c r="E257" s="81">
        <v>6.55</v>
      </c>
      <c r="F257" s="82"/>
      <c r="G257" s="83">
        <v>248</v>
      </c>
      <c r="H257" s="108" t="s">
        <v>21</v>
      </c>
      <c r="I257" s="84" t="s">
        <v>268</v>
      </c>
      <c r="J257" s="85">
        <v>84.817099999999996</v>
      </c>
      <c r="K257" s="86">
        <v>13.54</v>
      </c>
      <c r="M257" s="102"/>
      <c r="N257" s="103"/>
      <c r="O257" s="102"/>
      <c r="P257" s="102"/>
    </row>
    <row r="258" spans="1:16" ht="12.75" customHeight="1" x14ac:dyDescent="0.2">
      <c r="A258" s="77">
        <f t="shared" si="3"/>
        <v>249</v>
      </c>
      <c r="B258" s="78" t="s">
        <v>21</v>
      </c>
      <c r="C258" s="79" t="s">
        <v>269</v>
      </c>
      <c r="D258" s="80">
        <v>59.942599999999999</v>
      </c>
      <c r="E258" s="81">
        <v>4.63</v>
      </c>
      <c r="F258" s="82"/>
      <c r="G258" s="83">
        <v>249</v>
      </c>
      <c r="H258" s="108" t="s">
        <v>21</v>
      </c>
      <c r="I258" s="84" t="s">
        <v>269</v>
      </c>
      <c r="J258" s="85">
        <v>59.942599999999999</v>
      </c>
      <c r="K258" s="86">
        <v>9.57</v>
      </c>
      <c r="M258" s="102"/>
      <c r="N258" s="103"/>
      <c r="O258" s="102"/>
      <c r="P258" s="102"/>
    </row>
    <row r="259" spans="1:16" ht="12.75" customHeight="1" x14ac:dyDescent="0.2">
      <c r="A259" s="77">
        <f t="shared" si="3"/>
        <v>250</v>
      </c>
      <c r="B259" s="78" t="s">
        <v>21</v>
      </c>
      <c r="C259" s="79" t="s">
        <v>270</v>
      </c>
      <c r="D259" s="80">
        <v>85.939499999999995</v>
      </c>
      <c r="E259" s="81">
        <v>6.64</v>
      </c>
      <c r="F259" s="82"/>
      <c r="G259" s="83">
        <v>250</v>
      </c>
      <c r="H259" s="108" t="s">
        <v>21</v>
      </c>
      <c r="I259" s="84" t="s">
        <v>270</v>
      </c>
      <c r="J259" s="85">
        <v>85.939499999999995</v>
      </c>
      <c r="K259" s="86">
        <v>13.72</v>
      </c>
      <c r="M259" s="102"/>
      <c r="N259" s="103"/>
      <c r="O259" s="102"/>
      <c r="P259" s="102"/>
    </row>
    <row r="260" spans="1:16" ht="12.75" customHeight="1" x14ac:dyDescent="0.2">
      <c r="A260" s="77">
        <f t="shared" si="3"/>
        <v>251</v>
      </c>
      <c r="B260" s="78" t="s">
        <v>21</v>
      </c>
      <c r="C260" s="79" t="s">
        <v>271</v>
      </c>
      <c r="D260" s="80">
        <v>196.10050000000001</v>
      </c>
      <c r="E260" s="81">
        <v>15.15</v>
      </c>
      <c r="F260" s="82"/>
      <c r="G260" s="83">
        <v>251</v>
      </c>
      <c r="H260" s="108" t="s">
        <v>21</v>
      </c>
      <c r="I260" s="84" t="s">
        <v>271</v>
      </c>
      <c r="J260" s="85">
        <v>196.10050000000001</v>
      </c>
      <c r="K260" s="86">
        <v>31.31</v>
      </c>
      <c r="M260" s="102"/>
      <c r="N260" s="103"/>
      <c r="O260" s="102"/>
      <c r="P260" s="102"/>
    </row>
    <row r="261" spans="1:16" ht="12.75" customHeight="1" x14ac:dyDescent="0.2">
      <c r="A261" s="77">
        <f t="shared" si="3"/>
        <v>252</v>
      </c>
      <c r="B261" s="78" t="s">
        <v>21</v>
      </c>
      <c r="C261" s="79" t="s">
        <v>272</v>
      </c>
      <c r="D261" s="80">
        <v>20.065999999999999</v>
      </c>
      <c r="E261" s="81">
        <v>1.55</v>
      </c>
      <c r="F261" s="82"/>
      <c r="G261" s="83">
        <v>252</v>
      </c>
      <c r="H261" s="108" t="s">
        <v>21</v>
      </c>
      <c r="I261" s="84" t="s">
        <v>272</v>
      </c>
      <c r="J261" s="85">
        <v>20.065999999999999</v>
      </c>
      <c r="K261" s="86">
        <v>3.2</v>
      </c>
      <c r="M261" s="102"/>
      <c r="N261" s="103"/>
      <c r="O261" s="102"/>
      <c r="P261" s="102"/>
    </row>
    <row r="262" spans="1:16" ht="12.75" customHeight="1" x14ac:dyDescent="0.2">
      <c r="A262" s="77">
        <f t="shared" si="3"/>
        <v>253</v>
      </c>
      <c r="B262" s="78" t="s">
        <v>21</v>
      </c>
      <c r="C262" s="79" t="s">
        <v>273</v>
      </c>
      <c r="D262" s="80">
        <v>86.578699999999998</v>
      </c>
      <c r="E262" s="81">
        <v>6.69</v>
      </c>
      <c r="F262" s="82"/>
      <c r="G262" s="83">
        <v>253</v>
      </c>
      <c r="H262" s="108" t="s">
        <v>21</v>
      </c>
      <c r="I262" s="84" t="s">
        <v>273</v>
      </c>
      <c r="J262" s="85">
        <v>86.578699999999998</v>
      </c>
      <c r="K262" s="86">
        <v>13.83</v>
      </c>
      <c r="M262" s="102"/>
      <c r="N262" s="103"/>
      <c r="O262" s="102"/>
      <c r="P262" s="102"/>
    </row>
    <row r="263" spans="1:16" ht="12.75" customHeight="1" x14ac:dyDescent="0.2">
      <c r="A263" s="77">
        <f t="shared" si="3"/>
        <v>254</v>
      </c>
      <c r="B263" s="78" t="s">
        <v>21</v>
      </c>
      <c r="C263" s="79" t="s">
        <v>274</v>
      </c>
      <c r="D263" s="80">
        <v>121.286</v>
      </c>
      <c r="E263" s="81">
        <v>9.3699999999999992</v>
      </c>
      <c r="F263" s="82"/>
      <c r="G263" s="83">
        <v>254</v>
      </c>
      <c r="H263" s="108" t="s">
        <v>21</v>
      </c>
      <c r="I263" s="84" t="s">
        <v>274</v>
      </c>
      <c r="J263" s="85">
        <v>121.286</v>
      </c>
      <c r="K263" s="86">
        <v>19.37</v>
      </c>
      <c r="M263" s="102"/>
      <c r="N263" s="103"/>
      <c r="O263" s="102"/>
      <c r="P263" s="102"/>
    </row>
    <row r="264" spans="1:16" ht="12.75" customHeight="1" x14ac:dyDescent="0.2">
      <c r="A264" s="77">
        <f t="shared" si="3"/>
        <v>255</v>
      </c>
      <c r="B264" s="78" t="s">
        <v>21</v>
      </c>
      <c r="C264" s="79" t="s">
        <v>275</v>
      </c>
      <c r="D264" s="80">
        <v>140.47640000000001</v>
      </c>
      <c r="E264" s="81">
        <v>10.85</v>
      </c>
      <c r="F264" s="82"/>
      <c r="G264" s="83">
        <v>255</v>
      </c>
      <c r="H264" s="108" t="s">
        <v>21</v>
      </c>
      <c r="I264" s="84" t="s">
        <v>275</v>
      </c>
      <c r="J264" s="85">
        <v>140.47640000000001</v>
      </c>
      <c r="K264" s="86">
        <v>22.43</v>
      </c>
      <c r="M264" s="102"/>
      <c r="N264" s="103"/>
      <c r="O264" s="102"/>
      <c r="P264" s="102"/>
    </row>
    <row r="265" spans="1:16" ht="12.75" customHeight="1" x14ac:dyDescent="0.2">
      <c r="A265" s="77">
        <f t="shared" si="3"/>
        <v>256</v>
      </c>
      <c r="B265" s="78" t="s">
        <v>21</v>
      </c>
      <c r="C265" s="79" t="s">
        <v>276</v>
      </c>
      <c r="D265" s="80">
        <v>47.826300000000003</v>
      </c>
      <c r="E265" s="81">
        <v>3.7</v>
      </c>
      <c r="F265" s="82"/>
      <c r="G265" s="83">
        <v>256</v>
      </c>
      <c r="H265" s="108" t="s">
        <v>21</v>
      </c>
      <c r="I265" s="84" t="s">
        <v>276</v>
      </c>
      <c r="J265" s="85">
        <v>47.826300000000003</v>
      </c>
      <c r="K265" s="86">
        <v>7.64</v>
      </c>
      <c r="M265" s="102"/>
      <c r="N265" s="103"/>
      <c r="O265" s="102"/>
      <c r="P265" s="102"/>
    </row>
    <row r="266" spans="1:16" ht="12.75" customHeight="1" x14ac:dyDescent="0.2">
      <c r="A266" s="77">
        <f t="shared" si="3"/>
        <v>257</v>
      </c>
      <c r="B266" s="78" t="s">
        <v>21</v>
      </c>
      <c r="C266" s="79" t="s">
        <v>277</v>
      </c>
      <c r="D266" s="80">
        <v>123.7161</v>
      </c>
      <c r="E266" s="81">
        <v>9.56</v>
      </c>
      <c r="F266" s="82"/>
      <c r="G266" s="83">
        <v>257</v>
      </c>
      <c r="H266" s="108" t="s">
        <v>21</v>
      </c>
      <c r="I266" s="84" t="s">
        <v>277</v>
      </c>
      <c r="J266" s="85">
        <v>123.7161</v>
      </c>
      <c r="K266" s="86">
        <v>19.760000000000002</v>
      </c>
      <c r="M266" s="102"/>
      <c r="N266" s="103"/>
      <c r="O266" s="102"/>
      <c r="P266" s="102"/>
    </row>
    <row r="267" spans="1:16" ht="12.75" customHeight="1" x14ac:dyDescent="0.2">
      <c r="A267" s="77">
        <f t="shared" si="3"/>
        <v>258</v>
      </c>
      <c r="B267" s="78" t="s">
        <v>21</v>
      </c>
      <c r="C267" s="79" t="s">
        <v>278</v>
      </c>
      <c r="D267" s="80">
        <v>52.845500000000001</v>
      </c>
      <c r="E267" s="81">
        <v>4.08</v>
      </c>
      <c r="F267" s="82"/>
      <c r="G267" s="83">
        <v>258</v>
      </c>
      <c r="H267" s="108" t="s">
        <v>21</v>
      </c>
      <c r="I267" s="84" t="s">
        <v>278</v>
      </c>
      <c r="J267" s="85">
        <v>52.845500000000001</v>
      </c>
      <c r="K267" s="86">
        <v>8.44</v>
      </c>
      <c r="M267" s="102"/>
      <c r="N267" s="103"/>
      <c r="O267" s="102"/>
      <c r="P267" s="102"/>
    </row>
    <row r="268" spans="1:16" ht="12.75" customHeight="1" x14ac:dyDescent="0.2">
      <c r="A268" s="77">
        <f t="shared" ref="A268:A331" si="4">A267+1</f>
        <v>259</v>
      </c>
      <c r="B268" s="78" t="s">
        <v>21</v>
      </c>
      <c r="C268" s="79" t="s">
        <v>279</v>
      </c>
      <c r="D268" s="80">
        <v>101.91849999999999</v>
      </c>
      <c r="E268" s="81">
        <v>7.87</v>
      </c>
      <c r="F268" s="82"/>
      <c r="G268" s="83">
        <v>259</v>
      </c>
      <c r="H268" s="108" t="s">
        <v>21</v>
      </c>
      <c r="I268" s="84" t="s">
        <v>279</v>
      </c>
      <c r="J268" s="85">
        <v>101.91849999999999</v>
      </c>
      <c r="K268" s="86">
        <v>16.28</v>
      </c>
      <c r="M268" s="102"/>
      <c r="N268" s="103"/>
      <c r="O268" s="102"/>
      <c r="P268" s="102"/>
    </row>
    <row r="269" spans="1:16" ht="12.75" customHeight="1" x14ac:dyDescent="0.2">
      <c r="A269" s="77">
        <f t="shared" si="4"/>
        <v>260</v>
      </c>
      <c r="B269" s="78" t="s">
        <v>21</v>
      </c>
      <c r="C269" s="79" t="s">
        <v>280</v>
      </c>
      <c r="D269" s="80">
        <v>49.624099999999999</v>
      </c>
      <c r="E269" s="81">
        <v>3.83</v>
      </c>
      <c r="F269" s="82"/>
      <c r="G269" s="83">
        <v>260</v>
      </c>
      <c r="H269" s="108" t="s">
        <v>21</v>
      </c>
      <c r="I269" s="84" t="s">
        <v>280</v>
      </c>
      <c r="J269" s="85">
        <v>49.624099999999999</v>
      </c>
      <c r="K269" s="86">
        <v>7.92</v>
      </c>
      <c r="M269" s="102"/>
      <c r="N269" s="103"/>
      <c r="O269" s="102"/>
      <c r="P269" s="102"/>
    </row>
    <row r="270" spans="1:16" ht="12.75" customHeight="1" x14ac:dyDescent="0.2">
      <c r="A270" s="77">
        <f t="shared" si="4"/>
        <v>261</v>
      </c>
      <c r="B270" s="78" t="s">
        <v>21</v>
      </c>
      <c r="C270" s="79" t="s">
        <v>281</v>
      </c>
      <c r="D270" s="80">
        <v>959.6173</v>
      </c>
      <c r="E270" s="81">
        <v>74.150000000000006</v>
      </c>
      <c r="F270" s="82"/>
      <c r="G270" s="83">
        <v>261</v>
      </c>
      <c r="H270" s="108" t="s">
        <v>21</v>
      </c>
      <c r="I270" s="84" t="s">
        <v>281</v>
      </c>
      <c r="J270" s="85">
        <v>959.6173</v>
      </c>
      <c r="K270" s="86">
        <v>153.24</v>
      </c>
      <c r="M270" s="102"/>
      <c r="N270" s="103"/>
      <c r="O270" s="102"/>
      <c r="P270" s="102"/>
    </row>
    <row r="271" spans="1:16" ht="12.75" customHeight="1" x14ac:dyDescent="0.2">
      <c r="A271" s="77">
        <f t="shared" si="4"/>
        <v>262</v>
      </c>
      <c r="B271" s="78" t="s">
        <v>21</v>
      </c>
      <c r="C271" s="79" t="s">
        <v>282</v>
      </c>
      <c r="D271" s="80">
        <v>271.33789999999999</v>
      </c>
      <c r="E271" s="81">
        <v>20.97</v>
      </c>
      <c r="F271" s="82"/>
      <c r="G271" s="83">
        <v>262</v>
      </c>
      <c r="H271" s="108" t="s">
        <v>21</v>
      </c>
      <c r="I271" s="84" t="s">
        <v>282</v>
      </c>
      <c r="J271" s="85">
        <v>271.33789999999999</v>
      </c>
      <c r="K271" s="86">
        <v>43.33</v>
      </c>
      <c r="M271" s="102"/>
      <c r="N271" s="103"/>
      <c r="O271" s="102"/>
      <c r="P271" s="102"/>
    </row>
    <row r="272" spans="1:16" ht="12.75" customHeight="1" x14ac:dyDescent="0.2">
      <c r="A272" s="77">
        <f t="shared" si="4"/>
        <v>263</v>
      </c>
      <c r="B272" s="78" t="s">
        <v>21</v>
      </c>
      <c r="C272" s="79" t="s">
        <v>283</v>
      </c>
      <c r="D272" s="80">
        <v>53.433199999999999</v>
      </c>
      <c r="E272" s="81">
        <v>4.13</v>
      </c>
      <c r="F272" s="82"/>
      <c r="G272" s="83">
        <v>263</v>
      </c>
      <c r="H272" s="108" t="s">
        <v>21</v>
      </c>
      <c r="I272" s="84" t="s">
        <v>283</v>
      </c>
      <c r="J272" s="85">
        <v>53.433199999999999</v>
      </c>
      <c r="K272" s="86">
        <v>8.5299999999999994</v>
      </c>
      <c r="M272" s="102"/>
      <c r="N272" s="103"/>
      <c r="O272" s="102"/>
      <c r="P272" s="102"/>
    </row>
    <row r="273" spans="1:16" ht="12.75" customHeight="1" x14ac:dyDescent="0.2">
      <c r="A273" s="77">
        <f t="shared" si="4"/>
        <v>264</v>
      </c>
      <c r="B273" s="78" t="s">
        <v>21</v>
      </c>
      <c r="C273" s="79" t="s">
        <v>284</v>
      </c>
      <c r="D273" s="80">
        <v>131.37289999999999</v>
      </c>
      <c r="E273" s="81">
        <v>10.15</v>
      </c>
      <c r="F273" s="82"/>
      <c r="G273" s="83">
        <v>264</v>
      </c>
      <c r="H273" s="108" t="s">
        <v>21</v>
      </c>
      <c r="I273" s="84" t="s">
        <v>284</v>
      </c>
      <c r="J273" s="85">
        <v>131.37289999999999</v>
      </c>
      <c r="K273" s="86">
        <v>20.98</v>
      </c>
      <c r="M273" s="102"/>
      <c r="N273" s="103"/>
      <c r="O273" s="102"/>
      <c r="P273" s="102"/>
    </row>
    <row r="274" spans="1:16" ht="12.75" customHeight="1" x14ac:dyDescent="0.2">
      <c r="A274" s="77">
        <f t="shared" si="4"/>
        <v>265</v>
      </c>
      <c r="B274" s="78" t="s">
        <v>21</v>
      </c>
      <c r="C274" s="79" t="s">
        <v>285</v>
      </c>
      <c r="D274" s="80">
        <v>606.92370000000005</v>
      </c>
      <c r="E274" s="81">
        <v>46.89</v>
      </c>
      <c r="F274" s="82"/>
      <c r="G274" s="83">
        <v>265</v>
      </c>
      <c r="H274" s="108" t="s">
        <v>21</v>
      </c>
      <c r="I274" s="84" t="s">
        <v>285</v>
      </c>
      <c r="J274" s="85">
        <v>606.92370000000005</v>
      </c>
      <c r="K274" s="86">
        <v>96.92</v>
      </c>
      <c r="M274" s="102"/>
      <c r="N274" s="103"/>
      <c r="O274" s="102"/>
      <c r="P274" s="102"/>
    </row>
    <row r="275" spans="1:16" ht="12.75" customHeight="1" x14ac:dyDescent="0.2">
      <c r="A275" s="77">
        <f t="shared" si="4"/>
        <v>266</v>
      </c>
      <c r="B275" s="78" t="s">
        <v>21</v>
      </c>
      <c r="C275" s="79" t="s">
        <v>286</v>
      </c>
      <c r="D275" s="80">
        <v>152.75309999999999</v>
      </c>
      <c r="E275" s="81">
        <v>11.8</v>
      </c>
      <c r="F275" s="82"/>
      <c r="G275" s="83">
        <v>266</v>
      </c>
      <c r="H275" s="108" t="s">
        <v>21</v>
      </c>
      <c r="I275" s="84" t="s">
        <v>286</v>
      </c>
      <c r="J275" s="85">
        <v>152.75309999999999</v>
      </c>
      <c r="K275" s="86">
        <v>24.39</v>
      </c>
      <c r="M275" s="102"/>
      <c r="N275" s="103"/>
      <c r="O275" s="102"/>
      <c r="P275" s="102"/>
    </row>
    <row r="276" spans="1:16" ht="12.75" customHeight="1" x14ac:dyDescent="0.2">
      <c r="A276" s="77">
        <f t="shared" si="4"/>
        <v>267</v>
      </c>
      <c r="B276" s="78" t="s">
        <v>21</v>
      </c>
      <c r="C276" s="79" t="s">
        <v>287</v>
      </c>
      <c r="D276" s="80">
        <v>48.584499999999998</v>
      </c>
      <c r="E276" s="81">
        <v>3.75</v>
      </c>
      <c r="F276" s="82"/>
      <c r="G276" s="83">
        <v>267</v>
      </c>
      <c r="H276" s="108" t="s">
        <v>21</v>
      </c>
      <c r="I276" s="84" t="s">
        <v>287</v>
      </c>
      <c r="J276" s="85">
        <v>48.584499999999998</v>
      </c>
      <c r="K276" s="86">
        <v>7.76</v>
      </c>
      <c r="M276" s="102"/>
      <c r="N276" s="103"/>
      <c r="O276" s="102"/>
      <c r="P276" s="102"/>
    </row>
    <row r="277" spans="1:16" ht="12.75" customHeight="1" x14ac:dyDescent="0.2">
      <c r="A277" s="77">
        <f t="shared" si="4"/>
        <v>268</v>
      </c>
      <c r="B277" s="78" t="s">
        <v>21</v>
      </c>
      <c r="C277" s="79" t="s">
        <v>288</v>
      </c>
      <c r="D277" s="80">
        <v>43.705100000000002</v>
      </c>
      <c r="E277" s="81">
        <v>3.38</v>
      </c>
      <c r="F277" s="82"/>
      <c r="G277" s="83">
        <v>268</v>
      </c>
      <c r="H277" s="108" t="s">
        <v>21</v>
      </c>
      <c r="I277" s="84" t="s">
        <v>288</v>
      </c>
      <c r="J277" s="85">
        <v>43.705100000000002</v>
      </c>
      <c r="K277" s="86">
        <v>6.98</v>
      </c>
      <c r="M277" s="102"/>
      <c r="N277" s="103"/>
      <c r="O277" s="102"/>
      <c r="P277" s="102"/>
    </row>
    <row r="278" spans="1:16" ht="12.75" customHeight="1" x14ac:dyDescent="0.2">
      <c r="A278" s="77">
        <f t="shared" si="4"/>
        <v>269</v>
      </c>
      <c r="B278" s="78" t="s">
        <v>21</v>
      </c>
      <c r="C278" s="79" t="s">
        <v>289</v>
      </c>
      <c r="D278" s="80">
        <v>23.127600000000001</v>
      </c>
      <c r="E278" s="81">
        <v>1.79</v>
      </c>
      <c r="F278" s="82"/>
      <c r="G278" s="83">
        <v>269</v>
      </c>
      <c r="H278" s="108" t="s">
        <v>21</v>
      </c>
      <c r="I278" s="84" t="s">
        <v>289</v>
      </c>
      <c r="J278" s="85">
        <v>23.127600000000001</v>
      </c>
      <c r="K278" s="86">
        <v>3.69</v>
      </c>
      <c r="M278" s="102"/>
      <c r="N278" s="103"/>
      <c r="O278" s="102"/>
      <c r="P278" s="102"/>
    </row>
    <row r="279" spans="1:16" ht="12.75" customHeight="1" x14ac:dyDescent="0.2">
      <c r="A279" s="77">
        <f t="shared" si="4"/>
        <v>270</v>
      </c>
      <c r="B279" s="78" t="s">
        <v>21</v>
      </c>
      <c r="C279" s="79" t="s">
        <v>290</v>
      </c>
      <c r="D279" s="80">
        <v>26.137699999999999</v>
      </c>
      <c r="E279" s="81">
        <v>2.02</v>
      </c>
      <c r="F279" s="82"/>
      <c r="G279" s="83">
        <v>270</v>
      </c>
      <c r="H279" s="108" t="s">
        <v>21</v>
      </c>
      <c r="I279" s="84" t="s">
        <v>290</v>
      </c>
      <c r="J279" s="85">
        <v>26.137699999999999</v>
      </c>
      <c r="K279" s="86">
        <v>4.17</v>
      </c>
      <c r="M279" s="102"/>
      <c r="N279" s="103"/>
      <c r="O279" s="102"/>
      <c r="P279" s="102"/>
    </row>
    <row r="280" spans="1:16" ht="12.75" customHeight="1" x14ac:dyDescent="0.2">
      <c r="A280" s="77">
        <f t="shared" si="4"/>
        <v>271</v>
      </c>
      <c r="B280" s="78" t="s">
        <v>21</v>
      </c>
      <c r="C280" s="79" t="s">
        <v>291</v>
      </c>
      <c r="D280" s="80">
        <v>26.835899999999999</v>
      </c>
      <c r="E280" s="81">
        <v>2.0699999999999998</v>
      </c>
      <c r="F280" s="82"/>
      <c r="G280" s="83">
        <v>271</v>
      </c>
      <c r="H280" s="108" t="s">
        <v>21</v>
      </c>
      <c r="I280" s="84" t="s">
        <v>291</v>
      </c>
      <c r="J280" s="85">
        <v>26.835899999999999</v>
      </c>
      <c r="K280" s="86">
        <v>4.29</v>
      </c>
      <c r="M280" s="102"/>
      <c r="N280" s="103"/>
      <c r="O280" s="102"/>
      <c r="P280" s="102"/>
    </row>
    <row r="281" spans="1:16" ht="12.75" customHeight="1" x14ac:dyDescent="0.2">
      <c r="A281" s="77">
        <f t="shared" si="4"/>
        <v>272</v>
      </c>
      <c r="B281" s="78" t="s">
        <v>21</v>
      </c>
      <c r="C281" s="79" t="s">
        <v>292</v>
      </c>
      <c r="D281" s="80">
        <v>24.4846</v>
      </c>
      <c r="E281" s="81">
        <v>1.89</v>
      </c>
      <c r="F281" s="82"/>
      <c r="G281" s="83">
        <v>272</v>
      </c>
      <c r="H281" s="108" t="s">
        <v>21</v>
      </c>
      <c r="I281" s="84" t="s">
        <v>292</v>
      </c>
      <c r="J281" s="85">
        <v>24.4846</v>
      </c>
      <c r="K281" s="86">
        <v>3.91</v>
      </c>
      <c r="M281" s="102"/>
      <c r="N281" s="103"/>
      <c r="O281" s="102"/>
      <c r="P281" s="102"/>
    </row>
    <row r="282" spans="1:16" ht="12.75" customHeight="1" x14ac:dyDescent="0.2">
      <c r="A282" s="77">
        <f t="shared" si="4"/>
        <v>273</v>
      </c>
      <c r="B282" s="78" t="s">
        <v>21</v>
      </c>
      <c r="C282" s="79" t="s">
        <v>696</v>
      </c>
      <c r="D282" s="80">
        <v>229.5361</v>
      </c>
      <c r="E282" s="81">
        <v>17.739999999999998</v>
      </c>
      <c r="F282" s="82"/>
      <c r="G282" s="83">
        <v>273</v>
      </c>
      <c r="H282" s="108" t="s">
        <v>21</v>
      </c>
      <c r="I282" s="84" t="s">
        <v>696</v>
      </c>
      <c r="J282" s="85">
        <v>229.5361</v>
      </c>
      <c r="K282" s="86">
        <v>36.65</v>
      </c>
      <c r="M282" s="102"/>
      <c r="N282" s="103"/>
      <c r="O282" s="102"/>
      <c r="P282" s="102"/>
    </row>
    <row r="283" spans="1:16" ht="12.75" customHeight="1" x14ac:dyDescent="0.2">
      <c r="A283" s="77">
        <f t="shared" si="4"/>
        <v>274</v>
      </c>
      <c r="B283" s="78" t="s">
        <v>21</v>
      </c>
      <c r="C283" s="79" t="s">
        <v>293</v>
      </c>
      <c r="D283" s="80">
        <v>173.46109999999999</v>
      </c>
      <c r="E283" s="81">
        <v>13.4</v>
      </c>
      <c r="F283" s="82"/>
      <c r="G283" s="83">
        <v>274</v>
      </c>
      <c r="H283" s="108" t="s">
        <v>21</v>
      </c>
      <c r="I283" s="84" t="s">
        <v>293</v>
      </c>
      <c r="J283" s="85">
        <v>173.46109999999999</v>
      </c>
      <c r="K283" s="86">
        <v>27.7</v>
      </c>
      <c r="M283" s="102"/>
      <c r="N283" s="103"/>
      <c r="O283" s="102"/>
      <c r="P283" s="102"/>
    </row>
    <row r="284" spans="1:16" ht="12.75" customHeight="1" x14ac:dyDescent="0.2">
      <c r="A284" s="77">
        <f t="shared" si="4"/>
        <v>275</v>
      </c>
      <c r="B284" s="78" t="s">
        <v>21</v>
      </c>
      <c r="C284" s="79" t="s">
        <v>294</v>
      </c>
      <c r="D284" s="80">
        <v>293.51060000000001</v>
      </c>
      <c r="E284" s="81">
        <v>22.68</v>
      </c>
      <c r="F284" s="82"/>
      <c r="G284" s="83">
        <v>275</v>
      </c>
      <c r="H284" s="108" t="s">
        <v>21</v>
      </c>
      <c r="I284" s="84" t="s">
        <v>294</v>
      </c>
      <c r="J284" s="85">
        <v>293.51060000000001</v>
      </c>
      <c r="K284" s="86">
        <v>46.87</v>
      </c>
      <c r="M284" s="102"/>
      <c r="N284" s="103"/>
      <c r="O284" s="102"/>
      <c r="P284" s="102"/>
    </row>
    <row r="285" spans="1:16" ht="12.75" customHeight="1" x14ac:dyDescent="0.2">
      <c r="A285" s="77">
        <f t="shared" si="4"/>
        <v>276</v>
      </c>
      <c r="B285" s="78" t="s">
        <v>21</v>
      </c>
      <c r="C285" s="79" t="s">
        <v>295</v>
      </c>
      <c r="D285" s="80">
        <v>121.9883</v>
      </c>
      <c r="E285" s="81">
        <v>9.43</v>
      </c>
      <c r="F285" s="82"/>
      <c r="G285" s="83">
        <v>276</v>
      </c>
      <c r="H285" s="108" t="s">
        <v>21</v>
      </c>
      <c r="I285" s="84" t="s">
        <v>295</v>
      </c>
      <c r="J285" s="85">
        <v>121.9883</v>
      </c>
      <c r="K285" s="86">
        <v>19.48</v>
      </c>
      <c r="M285" s="102"/>
      <c r="N285" s="103"/>
      <c r="O285" s="102"/>
      <c r="P285" s="102"/>
    </row>
    <row r="286" spans="1:16" ht="12.75" customHeight="1" x14ac:dyDescent="0.2">
      <c r="A286" s="77">
        <f t="shared" si="4"/>
        <v>277</v>
      </c>
      <c r="B286" s="78" t="s">
        <v>21</v>
      </c>
      <c r="C286" s="79" t="s">
        <v>296</v>
      </c>
      <c r="D286" s="80">
        <v>211.45769999999999</v>
      </c>
      <c r="E286" s="81">
        <v>16.34</v>
      </c>
      <c r="F286" s="82"/>
      <c r="G286" s="83">
        <v>277</v>
      </c>
      <c r="H286" s="108" t="s">
        <v>21</v>
      </c>
      <c r="I286" s="84" t="s">
        <v>296</v>
      </c>
      <c r="J286" s="85">
        <v>211.45769999999999</v>
      </c>
      <c r="K286" s="86">
        <v>33.770000000000003</v>
      </c>
      <c r="M286" s="102"/>
      <c r="N286" s="103"/>
      <c r="O286" s="102"/>
      <c r="P286" s="102"/>
    </row>
    <row r="287" spans="1:16" ht="12.75" customHeight="1" x14ac:dyDescent="0.2">
      <c r="A287" s="77">
        <f t="shared" si="4"/>
        <v>278</v>
      </c>
      <c r="B287" s="78" t="s">
        <v>21</v>
      </c>
      <c r="C287" s="79" t="s">
        <v>297</v>
      </c>
      <c r="D287" s="80">
        <v>51.632100000000001</v>
      </c>
      <c r="E287" s="81">
        <v>3.99</v>
      </c>
      <c r="F287" s="82"/>
      <c r="G287" s="83">
        <v>278</v>
      </c>
      <c r="H287" s="108" t="s">
        <v>21</v>
      </c>
      <c r="I287" s="84" t="s">
        <v>297</v>
      </c>
      <c r="J287" s="85">
        <v>51.632100000000001</v>
      </c>
      <c r="K287" s="86">
        <v>8.24</v>
      </c>
      <c r="M287" s="102"/>
      <c r="N287" s="103"/>
      <c r="O287" s="102"/>
      <c r="P287" s="102"/>
    </row>
    <row r="288" spans="1:16" ht="12.75" customHeight="1" x14ac:dyDescent="0.2">
      <c r="A288" s="77">
        <f t="shared" si="4"/>
        <v>279</v>
      </c>
      <c r="B288" s="78" t="s">
        <v>21</v>
      </c>
      <c r="C288" s="79" t="s">
        <v>298</v>
      </c>
      <c r="D288" s="80">
        <v>725.50059999999996</v>
      </c>
      <c r="E288" s="81">
        <v>56.06</v>
      </c>
      <c r="F288" s="82"/>
      <c r="G288" s="83">
        <v>279</v>
      </c>
      <c r="H288" s="108" t="s">
        <v>21</v>
      </c>
      <c r="I288" s="84" t="s">
        <v>298</v>
      </c>
      <c r="J288" s="85">
        <v>725.50059999999996</v>
      </c>
      <c r="K288" s="86">
        <v>115.85</v>
      </c>
      <c r="M288" s="102"/>
      <c r="N288" s="103"/>
      <c r="O288" s="102"/>
      <c r="P288" s="102"/>
    </row>
    <row r="289" spans="1:16" ht="12.75" customHeight="1" x14ac:dyDescent="0.2">
      <c r="A289" s="77">
        <f t="shared" si="4"/>
        <v>280</v>
      </c>
      <c r="B289" s="78" t="s">
        <v>21</v>
      </c>
      <c r="C289" s="79" t="s">
        <v>299</v>
      </c>
      <c r="D289" s="80">
        <v>71.335400000000007</v>
      </c>
      <c r="E289" s="81">
        <v>5.51</v>
      </c>
      <c r="F289" s="82"/>
      <c r="G289" s="83">
        <v>280</v>
      </c>
      <c r="H289" s="108" t="s">
        <v>21</v>
      </c>
      <c r="I289" s="84" t="s">
        <v>299</v>
      </c>
      <c r="J289" s="85">
        <v>71.335400000000007</v>
      </c>
      <c r="K289" s="86">
        <v>11.39</v>
      </c>
      <c r="M289" s="102"/>
      <c r="N289" s="103"/>
      <c r="O289" s="102"/>
      <c r="P289" s="102"/>
    </row>
    <row r="290" spans="1:16" ht="12.75" customHeight="1" x14ac:dyDescent="0.2">
      <c r="A290" s="77">
        <f t="shared" si="4"/>
        <v>281</v>
      </c>
      <c r="B290" s="78" t="s">
        <v>21</v>
      </c>
      <c r="C290" s="79" t="s">
        <v>300</v>
      </c>
      <c r="D290" s="80">
        <v>4199.5478999999996</v>
      </c>
      <c r="E290" s="81">
        <v>324.48</v>
      </c>
      <c r="F290" s="82"/>
      <c r="G290" s="83">
        <v>281</v>
      </c>
      <c r="H290" s="108" t="s">
        <v>21</v>
      </c>
      <c r="I290" s="84" t="s">
        <v>300</v>
      </c>
      <c r="J290" s="85">
        <v>4199.5478999999996</v>
      </c>
      <c r="K290" s="86">
        <v>670.61</v>
      </c>
      <c r="M290" s="102"/>
      <c r="N290" s="103"/>
      <c r="O290" s="102"/>
      <c r="P290" s="102"/>
    </row>
    <row r="291" spans="1:16" ht="12.75" customHeight="1" x14ac:dyDescent="0.2">
      <c r="A291" s="77">
        <f t="shared" si="4"/>
        <v>282</v>
      </c>
      <c r="B291" s="78" t="s">
        <v>21</v>
      </c>
      <c r="C291" s="79" t="s">
        <v>301</v>
      </c>
      <c r="D291" s="80">
        <v>248.9006</v>
      </c>
      <c r="E291" s="81">
        <v>19.23</v>
      </c>
      <c r="F291" s="82"/>
      <c r="G291" s="83">
        <v>282</v>
      </c>
      <c r="H291" s="108" t="s">
        <v>21</v>
      </c>
      <c r="I291" s="84" t="s">
        <v>301</v>
      </c>
      <c r="J291" s="85">
        <v>248.9006</v>
      </c>
      <c r="K291" s="86">
        <v>39.75</v>
      </c>
      <c r="M291" s="102"/>
      <c r="N291" s="103"/>
      <c r="O291" s="102"/>
      <c r="P291" s="102"/>
    </row>
    <row r="292" spans="1:16" ht="12.75" customHeight="1" x14ac:dyDescent="0.2">
      <c r="A292" s="77">
        <f t="shared" si="4"/>
        <v>283</v>
      </c>
      <c r="B292" s="78" t="s">
        <v>21</v>
      </c>
      <c r="C292" s="79" t="s">
        <v>302</v>
      </c>
      <c r="D292" s="80">
        <v>124.6507</v>
      </c>
      <c r="E292" s="81">
        <v>9.6300000000000008</v>
      </c>
      <c r="F292" s="82"/>
      <c r="G292" s="83">
        <v>283</v>
      </c>
      <c r="H292" s="108" t="s">
        <v>21</v>
      </c>
      <c r="I292" s="84" t="s">
        <v>302</v>
      </c>
      <c r="J292" s="85">
        <v>124.6507</v>
      </c>
      <c r="K292" s="86">
        <v>19.91</v>
      </c>
      <c r="M292" s="102"/>
      <c r="N292" s="103"/>
      <c r="O292" s="102"/>
      <c r="P292" s="102"/>
    </row>
    <row r="293" spans="1:16" ht="12.75" customHeight="1" x14ac:dyDescent="0.2">
      <c r="A293" s="77">
        <f t="shared" si="4"/>
        <v>284</v>
      </c>
      <c r="B293" s="78" t="s">
        <v>21</v>
      </c>
      <c r="C293" s="79" t="s">
        <v>303</v>
      </c>
      <c r="D293" s="80">
        <v>46.594299999999997</v>
      </c>
      <c r="E293" s="81">
        <v>3.6</v>
      </c>
      <c r="F293" s="82"/>
      <c r="G293" s="83">
        <v>284</v>
      </c>
      <c r="H293" s="108" t="s">
        <v>21</v>
      </c>
      <c r="I293" s="84" t="s">
        <v>303</v>
      </c>
      <c r="J293" s="85">
        <v>46.594299999999997</v>
      </c>
      <c r="K293" s="86">
        <v>7.44</v>
      </c>
      <c r="M293" s="102"/>
      <c r="N293" s="103"/>
      <c r="O293" s="102"/>
      <c r="P293" s="102"/>
    </row>
    <row r="294" spans="1:16" ht="12.75" customHeight="1" x14ac:dyDescent="0.2">
      <c r="A294" s="77">
        <f t="shared" si="4"/>
        <v>285</v>
      </c>
      <c r="B294" s="78" t="s">
        <v>21</v>
      </c>
      <c r="C294" s="79" t="s">
        <v>304</v>
      </c>
      <c r="D294" s="80">
        <v>307.69929999999999</v>
      </c>
      <c r="E294" s="81">
        <v>23.77</v>
      </c>
      <c r="F294" s="82"/>
      <c r="G294" s="83">
        <v>285</v>
      </c>
      <c r="H294" s="108" t="s">
        <v>21</v>
      </c>
      <c r="I294" s="84" t="s">
        <v>304</v>
      </c>
      <c r="J294" s="85">
        <v>307.69929999999999</v>
      </c>
      <c r="K294" s="86">
        <v>49.14</v>
      </c>
      <c r="M294" s="102"/>
      <c r="N294" s="103"/>
      <c r="O294" s="102"/>
      <c r="P294" s="102"/>
    </row>
    <row r="295" spans="1:16" ht="12.75" customHeight="1" x14ac:dyDescent="0.2">
      <c r="A295" s="77">
        <f t="shared" si="4"/>
        <v>286</v>
      </c>
      <c r="B295" s="78" t="s">
        <v>21</v>
      </c>
      <c r="C295" s="79" t="s">
        <v>305</v>
      </c>
      <c r="D295" s="80">
        <v>186.46789999999999</v>
      </c>
      <c r="E295" s="81">
        <v>14.41</v>
      </c>
      <c r="F295" s="82"/>
      <c r="G295" s="83">
        <v>286</v>
      </c>
      <c r="H295" s="108" t="s">
        <v>21</v>
      </c>
      <c r="I295" s="84" t="s">
        <v>305</v>
      </c>
      <c r="J295" s="85">
        <v>186.46789999999999</v>
      </c>
      <c r="K295" s="86">
        <v>29.78</v>
      </c>
      <c r="M295" s="102"/>
      <c r="N295" s="103"/>
      <c r="O295" s="102"/>
      <c r="P295" s="102"/>
    </row>
    <row r="296" spans="1:16" ht="12.75" customHeight="1" x14ac:dyDescent="0.2">
      <c r="A296" s="77">
        <f t="shared" si="4"/>
        <v>287</v>
      </c>
      <c r="B296" s="78" t="s">
        <v>21</v>
      </c>
      <c r="C296" s="79" t="s">
        <v>311</v>
      </c>
      <c r="D296" s="80">
        <v>29.965</v>
      </c>
      <c r="E296" s="81">
        <v>2.3199999999999998</v>
      </c>
      <c r="F296" s="82"/>
      <c r="G296" s="83">
        <v>287</v>
      </c>
      <c r="H296" s="108" t="s">
        <v>21</v>
      </c>
      <c r="I296" s="84" t="s">
        <v>311</v>
      </c>
      <c r="J296" s="85">
        <v>29.965</v>
      </c>
      <c r="K296" s="86">
        <v>4.79</v>
      </c>
      <c r="M296" s="102"/>
      <c r="N296" s="103"/>
      <c r="O296" s="102"/>
      <c r="P296" s="102"/>
    </row>
    <row r="297" spans="1:16" ht="12.75" customHeight="1" x14ac:dyDescent="0.2">
      <c r="A297" s="77">
        <f t="shared" si="4"/>
        <v>288</v>
      </c>
      <c r="B297" s="78" t="s">
        <v>21</v>
      </c>
      <c r="C297" s="79" t="s">
        <v>312</v>
      </c>
      <c r="D297" s="80">
        <v>33.075299999999999</v>
      </c>
      <c r="E297" s="81">
        <v>2.56</v>
      </c>
      <c r="F297" s="82"/>
      <c r="G297" s="83">
        <v>288</v>
      </c>
      <c r="H297" s="108" t="s">
        <v>21</v>
      </c>
      <c r="I297" s="84" t="s">
        <v>312</v>
      </c>
      <c r="J297" s="85">
        <v>33.075299999999999</v>
      </c>
      <c r="K297" s="86">
        <v>5.28</v>
      </c>
      <c r="M297" s="102"/>
      <c r="N297" s="103"/>
      <c r="O297" s="102"/>
      <c r="P297" s="102"/>
    </row>
    <row r="298" spans="1:16" ht="12.75" customHeight="1" x14ac:dyDescent="0.2">
      <c r="A298" s="77">
        <f t="shared" si="4"/>
        <v>289</v>
      </c>
      <c r="B298" s="78" t="s">
        <v>21</v>
      </c>
      <c r="C298" s="79" t="s">
        <v>306</v>
      </c>
      <c r="D298" s="80">
        <v>195.89830000000001</v>
      </c>
      <c r="E298" s="81">
        <v>15.14</v>
      </c>
      <c r="F298" s="82"/>
      <c r="G298" s="83">
        <v>289</v>
      </c>
      <c r="H298" s="108" t="s">
        <v>21</v>
      </c>
      <c r="I298" s="84" t="s">
        <v>306</v>
      </c>
      <c r="J298" s="85">
        <v>195.89830000000001</v>
      </c>
      <c r="K298" s="86">
        <v>31.28</v>
      </c>
      <c r="M298" s="102"/>
      <c r="N298" s="103"/>
      <c r="O298" s="102"/>
      <c r="P298" s="102"/>
    </row>
    <row r="299" spans="1:16" ht="12.75" customHeight="1" x14ac:dyDescent="0.2">
      <c r="A299" s="77">
        <f t="shared" si="4"/>
        <v>290</v>
      </c>
      <c r="B299" s="78" t="s">
        <v>21</v>
      </c>
      <c r="C299" s="79" t="s">
        <v>307</v>
      </c>
      <c r="D299" s="80">
        <v>143.10669999999999</v>
      </c>
      <c r="E299" s="81">
        <v>11.06</v>
      </c>
      <c r="F299" s="82"/>
      <c r="G299" s="83">
        <v>290</v>
      </c>
      <c r="H299" s="108" t="s">
        <v>21</v>
      </c>
      <c r="I299" s="84" t="s">
        <v>307</v>
      </c>
      <c r="J299" s="85">
        <v>143.10669999999999</v>
      </c>
      <c r="K299" s="86">
        <v>22.85</v>
      </c>
      <c r="M299" s="102"/>
      <c r="N299" s="103"/>
      <c r="O299" s="102"/>
      <c r="P299" s="102"/>
    </row>
    <row r="300" spans="1:16" ht="12.75" customHeight="1" x14ac:dyDescent="0.2">
      <c r="A300" s="77">
        <f t="shared" si="4"/>
        <v>291</v>
      </c>
      <c r="B300" s="78" t="s">
        <v>21</v>
      </c>
      <c r="C300" s="79" t="s">
        <v>308</v>
      </c>
      <c r="D300" s="80">
        <v>185.85120000000001</v>
      </c>
      <c r="E300" s="81">
        <v>14.36</v>
      </c>
      <c r="F300" s="82"/>
      <c r="G300" s="83">
        <v>291</v>
      </c>
      <c r="H300" s="108" t="s">
        <v>21</v>
      </c>
      <c r="I300" s="84" t="s">
        <v>308</v>
      </c>
      <c r="J300" s="85">
        <v>185.85120000000001</v>
      </c>
      <c r="K300" s="86">
        <v>29.68</v>
      </c>
      <c r="M300" s="102"/>
      <c r="N300" s="103"/>
      <c r="O300" s="102"/>
      <c r="P300" s="102"/>
    </row>
    <row r="301" spans="1:16" ht="12.75" customHeight="1" x14ac:dyDescent="0.2">
      <c r="A301" s="77">
        <f t="shared" si="4"/>
        <v>292</v>
      </c>
      <c r="B301" s="78" t="s">
        <v>21</v>
      </c>
      <c r="C301" s="79" t="s">
        <v>309</v>
      </c>
      <c r="D301" s="80">
        <v>231.4298</v>
      </c>
      <c r="E301" s="81">
        <v>17.88</v>
      </c>
      <c r="F301" s="82"/>
      <c r="G301" s="83">
        <v>292</v>
      </c>
      <c r="H301" s="108" t="s">
        <v>21</v>
      </c>
      <c r="I301" s="84" t="s">
        <v>309</v>
      </c>
      <c r="J301" s="85">
        <v>231.4298</v>
      </c>
      <c r="K301" s="86">
        <v>36.96</v>
      </c>
      <c r="M301" s="102"/>
      <c r="N301" s="103"/>
      <c r="O301" s="102"/>
      <c r="P301" s="102"/>
    </row>
    <row r="302" spans="1:16" ht="12.75" customHeight="1" x14ac:dyDescent="0.2">
      <c r="A302" s="77">
        <f t="shared" si="4"/>
        <v>293</v>
      </c>
      <c r="B302" s="78" t="s">
        <v>21</v>
      </c>
      <c r="C302" s="79" t="s">
        <v>310</v>
      </c>
      <c r="D302" s="80">
        <v>239.1671</v>
      </c>
      <c r="E302" s="81">
        <v>18.48</v>
      </c>
      <c r="F302" s="82"/>
      <c r="G302" s="83">
        <v>293</v>
      </c>
      <c r="H302" s="108" t="s">
        <v>21</v>
      </c>
      <c r="I302" s="84" t="s">
        <v>310</v>
      </c>
      <c r="J302" s="85">
        <v>239.1671</v>
      </c>
      <c r="K302" s="86">
        <v>38.19</v>
      </c>
      <c r="M302" s="102"/>
      <c r="N302" s="103"/>
      <c r="O302" s="102"/>
      <c r="P302" s="102"/>
    </row>
    <row r="303" spans="1:16" ht="12.75" customHeight="1" x14ac:dyDescent="0.2">
      <c r="A303" s="77">
        <f t="shared" si="4"/>
        <v>294</v>
      </c>
      <c r="B303" s="78" t="s">
        <v>21</v>
      </c>
      <c r="C303" s="79" t="s">
        <v>313</v>
      </c>
      <c r="D303" s="80">
        <v>302.97179999999997</v>
      </c>
      <c r="E303" s="81">
        <v>23.41</v>
      </c>
      <c r="F303" s="82"/>
      <c r="G303" s="83">
        <v>294</v>
      </c>
      <c r="H303" s="108" t="s">
        <v>21</v>
      </c>
      <c r="I303" s="84" t="s">
        <v>313</v>
      </c>
      <c r="J303" s="85">
        <v>302.97179999999997</v>
      </c>
      <c r="K303" s="86">
        <v>48.38</v>
      </c>
      <c r="M303" s="102"/>
      <c r="N303" s="103"/>
      <c r="O303" s="102"/>
      <c r="P303" s="102"/>
    </row>
    <row r="304" spans="1:16" ht="12.75" customHeight="1" x14ac:dyDescent="0.2">
      <c r="A304" s="77">
        <f t="shared" si="4"/>
        <v>295</v>
      </c>
      <c r="B304" s="78" t="s">
        <v>21</v>
      </c>
      <c r="C304" s="79" t="s">
        <v>314</v>
      </c>
      <c r="D304" s="80">
        <v>115.042</v>
      </c>
      <c r="E304" s="81">
        <v>8.89</v>
      </c>
      <c r="F304" s="82"/>
      <c r="G304" s="83">
        <v>295</v>
      </c>
      <c r="H304" s="108" t="s">
        <v>21</v>
      </c>
      <c r="I304" s="84" t="s">
        <v>314</v>
      </c>
      <c r="J304" s="85">
        <v>115.042</v>
      </c>
      <c r="K304" s="86">
        <v>18.37</v>
      </c>
      <c r="M304" s="102"/>
      <c r="N304" s="103"/>
      <c r="O304" s="102"/>
      <c r="P304" s="102"/>
    </row>
    <row r="305" spans="1:16" ht="12.75" customHeight="1" x14ac:dyDescent="0.2">
      <c r="A305" s="77">
        <f t="shared" si="4"/>
        <v>296</v>
      </c>
      <c r="B305" s="78" t="s">
        <v>21</v>
      </c>
      <c r="C305" s="79" t="s">
        <v>315</v>
      </c>
      <c r="D305" s="80">
        <v>230.39320000000001</v>
      </c>
      <c r="E305" s="81">
        <v>17.8</v>
      </c>
      <c r="F305" s="82"/>
      <c r="G305" s="83">
        <v>296</v>
      </c>
      <c r="H305" s="108" t="s">
        <v>21</v>
      </c>
      <c r="I305" s="84" t="s">
        <v>315</v>
      </c>
      <c r="J305" s="85">
        <v>230.39320000000001</v>
      </c>
      <c r="K305" s="86">
        <v>36.79</v>
      </c>
      <c r="M305" s="102"/>
      <c r="N305" s="103"/>
      <c r="O305" s="102"/>
      <c r="P305" s="102"/>
    </row>
    <row r="306" spans="1:16" ht="12.75" customHeight="1" x14ac:dyDescent="0.2">
      <c r="A306" s="77">
        <f t="shared" si="4"/>
        <v>297</v>
      </c>
      <c r="B306" s="78" t="s">
        <v>21</v>
      </c>
      <c r="C306" s="79" t="s">
        <v>316</v>
      </c>
      <c r="D306" s="80">
        <v>129.4212</v>
      </c>
      <c r="E306" s="81">
        <v>10</v>
      </c>
      <c r="F306" s="82"/>
      <c r="G306" s="83">
        <v>297</v>
      </c>
      <c r="H306" s="108" t="s">
        <v>21</v>
      </c>
      <c r="I306" s="84" t="s">
        <v>316</v>
      </c>
      <c r="J306" s="85">
        <v>129.4212</v>
      </c>
      <c r="K306" s="86">
        <v>20.67</v>
      </c>
      <c r="M306" s="102"/>
      <c r="N306" s="103"/>
      <c r="O306" s="102"/>
      <c r="P306" s="102"/>
    </row>
    <row r="307" spans="1:16" ht="12.75" customHeight="1" x14ac:dyDescent="0.2">
      <c r="A307" s="77">
        <f t="shared" si="4"/>
        <v>298</v>
      </c>
      <c r="B307" s="78" t="s">
        <v>21</v>
      </c>
      <c r="C307" s="79" t="s">
        <v>317</v>
      </c>
      <c r="D307" s="80">
        <v>61.0627</v>
      </c>
      <c r="E307" s="81">
        <v>4.72</v>
      </c>
      <c r="F307" s="82"/>
      <c r="G307" s="83">
        <v>298</v>
      </c>
      <c r="H307" s="108" t="s">
        <v>21</v>
      </c>
      <c r="I307" s="84" t="s">
        <v>317</v>
      </c>
      <c r="J307" s="85">
        <v>61.0627</v>
      </c>
      <c r="K307" s="86">
        <v>9.75</v>
      </c>
      <c r="M307" s="102"/>
      <c r="N307" s="103"/>
      <c r="O307" s="102"/>
      <c r="P307" s="102"/>
    </row>
    <row r="308" spans="1:16" ht="12.75" customHeight="1" x14ac:dyDescent="0.2">
      <c r="A308" s="77">
        <f t="shared" si="4"/>
        <v>299</v>
      </c>
      <c r="B308" s="78" t="s">
        <v>21</v>
      </c>
      <c r="C308" s="79" t="s">
        <v>318</v>
      </c>
      <c r="D308" s="80">
        <v>565.90260000000001</v>
      </c>
      <c r="E308" s="81">
        <v>43.72</v>
      </c>
      <c r="F308" s="82"/>
      <c r="G308" s="83">
        <v>299</v>
      </c>
      <c r="H308" s="108" t="s">
        <v>21</v>
      </c>
      <c r="I308" s="84" t="s">
        <v>318</v>
      </c>
      <c r="J308" s="85">
        <v>565.90260000000001</v>
      </c>
      <c r="K308" s="86">
        <v>90.37</v>
      </c>
      <c r="M308" s="102"/>
      <c r="N308" s="103"/>
      <c r="O308" s="102"/>
      <c r="P308" s="102"/>
    </row>
    <row r="309" spans="1:16" ht="12.75" customHeight="1" x14ac:dyDescent="0.2">
      <c r="A309" s="77">
        <f t="shared" si="4"/>
        <v>300</v>
      </c>
      <c r="B309" s="78" t="s">
        <v>21</v>
      </c>
      <c r="C309" s="79" t="s">
        <v>319</v>
      </c>
      <c r="D309" s="80">
        <v>848.71209999999996</v>
      </c>
      <c r="E309" s="81">
        <v>65.58</v>
      </c>
      <c r="F309" s="82"/>
      <c r="G309" s="83">
        <v>300</v>
      </c>
      <c r="H309" s="108" t="s">
        <v>21</v>
      </c>
      <c r="I309" s="84" t="s">
        <v>319</v>
      </c>
      <c r="J309" s="85">
        <v>848.71209999999996</v>
      </c>
      <c r="K309" s="86">
        <v>135.53</v>
      </c>
      <c r="M309" s="102"/>
      <c r="N309" s="103"/>
      <c r="O309" s="102"/>
      <c r="P309" s="102"/>
    </row>
    <row r="310" spans="1:16" ht="12.75" customHeight="1" x14ac:dyDescent="0.2">
      <c r="A310" s="77">
        <f t="shared" si="4"/>
        <v>301</v>
      </c>
      <c r="B310" s="78" t="s">
        <v>21</v>
      </c>
      <c r="C310" s="79" t="s">
        <v>320</v>
      </c>
      <c r="D310" s="80">
        <v>204.5378</v>
      </c>
      <c r="E310" s="81">
        <v>15.8</v>
      </c>
      <c r="F310" s="82"/>
      <c r="G310" s="83">
        <v>301</v>
      </c>
      <c r="H310" s="108" t="s">
        <v>21</v>
      </c>
      <c r="I310" s="84" t="s">
        <v>320</v>
      </c>
      <c r="J310" s="85">
        <v>204.5378</v>
      </c>
      <c r="K310" s="86">
        <v>32.659999999999997</v>
      </c>
      <c r="M310" s="102"/>
      <c r="N310" s="103"/>
      <c r="O310" s="102"/>
      <c r="P310" s="102"/>
    </row>
    <row r="311" spans="1:16" ht="12.75" customHeight="1" x14ac:dyDescent="0.2">
      <c r="A311" s="77">
        <f t="shared" si="4"/>
        <v>302</v>
      </c>
      <c r="B311" s="78" t="s">
        <v>21</v>
      </c>
      <c r="C311" s="79" t="s">
        <v>321</v>
      </c>
      <c r="D311" s="80">
        <v>333.56880000000001</v>
      </c>
      <c r="E311" s="81">
        <v>25.77</v>
      </c>
      <c r="F311" s="82"/>
      <c r="G311" s="83">
        <v>302</v>
      </c>
      <c r="H311" s="108" t="s">
        <v>21</v>
      </c>
      <c r="I311" s="84" t="s">
        <v>321</v>
      </c>
      <c r="J311" s="85">
        <v>333.56880000000001</v>
      </c>
      <c r="K311" s="86">
        <v>53.27</v>
      </c>
      <c r="M311" s="102"/>
      <c r="N311" s="103"/>
      <c r="O311" s="102"/>
      <c r="P311" s="102"/>
    </row>
    <row r="312" spans="1:16" ht="12.75" customHeight="1" x14ac:dyDescent="0.2">
      <c r="A312" s="77">
        <f t="shared" si="4"/>
        <v>303</v>
      </c>
      <c r="B312" s="78" t="s">
        <v>21</v>
      </c>
      <c r="C312" s="79" t="s">
        <v>322</v>
      </c>
      <c r="D312" s="80">
        <v>140.0744</v>
      </c>
      <c r="E312" s="81">
        <v>10.82</v>
      </c>
      <c r="F312" s="82"/>
      <c r="G312" s="83">
        <v>303</v>
      </c>
      <c r="H312" s="108" t="s">
        <v>21</v>
      </c>
      <c r="I312" s="84" t="s">
        <v>322</v>
      </c>
      <c r="J312" s="85">
        <v>140.0744</v>
      </c>
      <c r="K312" s="86">
        <v>22.37</v>
      </c>
      <c r="M312" s="102"/>
      <c r="N312" s="103"/>
      <c r="O312" s="102"/>
      <c r="P312" s="102"/>
    </row>
    <row r="313" spans="1:16" ht="12.75" customHeight="1" x14ac:dyDescent="0.2">
      <c r="A313" s="77">
        <f t="shared" si="4"/>
        <v>304</v>
      </c>
      <c r="B313" s="78" t="s">
        <v>21</v>
      </c>
      <c r="C313" s="79" t="s">
        <v>323</v>
      </c>
      <c r="D313" s="80">
        <v>1931.5735999999999</v>
      </c>
      <c r="E313" s="81">
        <v>149.24</v>
      </c>
      <c r="F313" s="82"/>
      <c r="G313" s="83">
        <v>304</v>
      </c>
      <c r="H313" s="108" t="s">
        <v>21</v>
      </c>
      <c r="I313" s="84" t="s">
        <v>323</v>
      </c>
      <c r="J313" s="85">
        <v>1931.5735999999999</v>
      </c>
      <c r="K313" s="86">
        <v>308.45</v>
      </c>
      <c r="M313" s="102"/>
      <c r="N313" s="103"/>
      <c r="O313" s="102"/>
      <c r="P313" s="102"/>
    </row>
    <row r="314" spans="1:16" ht="12.75" customHeight="1" x14ac:dyDescent="0.2">
      <c r="A314" s="77">
        <f t="shared" si="4"/>
        <v>305</v>
      </c>
      <c r="B314" s="78" t="s">
        <v>21</v>
      </c>
      <c r="C314" s="79" t="s">
        <v>324</v>
      </c>
      <c r="D314" s="80">
        <v>1399.5588</v>
      </c>
      <c r="E314" s="81">
        <v>108.14</v>
      </c>
      <c r="F314" s="82"/>
      <c r="G314" s="83">
        <v>305</v>
      </c>
      <c r="H314" s="108" t="s">
        <v>21</v>
      </c>
      <c r="I314" s="84" t="s">
        <v>324</v>
      </c>
      <c r="J314" s="85">
        <v>1399.5588</v>
      </c>
      <c r="K314" s="86">
        <v>223.49</v>
      </c>
      <c r="M314" s="102"/>
      <c r="N314" s="103"/>
      <c r="O314" s="102"/>
      <c r="P314" s="102"/>
    </row>
    <row r="315" spans="1:16" ht="12.75" customHeight="1" x14ac:dyDescent="0.2">
      <c r="A315" s="77">
        <f t="shared" si="4"/>
        <v>306</v>
      </c>
      <c r="B315" s="78" t="s">
        <v>21</v>
      </c>
      <c r="C315" s="79" t="s">
        <v>325</v>
      </c>
      <c r="D315" s="80">
        <v>176.87289999999999</v>
      </c>
      <c r="E315" s="81">
        <v>13.67</v>
      </c>
      <c r="F315" s="82"/>
      <c r="G315" s="83">
        <v>306</v>
      </c>
      <c r="H315" s="108" t="s">
        <v>21</v>
      </c>
      <c r="I315" s="84" t="s">
        <v>325</v>
      </c>
      <c r="J315" s="85">
        <v>176.87289999999999</v>
      </c>
      <c r="K315" s="86">
        <v>28.24</v>
      </c>
      <c r="M315" s="102"/>
      <c r="N315" s="103"/>
      <c r="O315" s="102"/>
      <c r="P315" s="102"/>
    </row>
    <row r="316" spans="1:16" ht="12.75" customHeight="1" x14ac:dyDescent="0.2">
      <c r="A316" s="77">
        <f t="shared" si="4"/>
        <v>307</v>
      </c>
      <c r="B316" s="78" t="s">
        <v>21</v>
      </c>
      <c r="C316" s="79" t="s">
        <v>326</v>
      </c>
      <c r="D316" s="80">
        <v>231.74529999999999</v>
      </c>
      <c r="E316" s="81">
        <v>17.91</v>
      </c>
      <c r="F316" s="82"/>
      <c r="G316" s="83">
        <v>307</v>
      </c>
      <c r="H316" s="108" t="s">
        <v>21</v>
      </c>
      <c r="I316" s="84" t="s">
        <v>326</v>
      </c>
      <c r="J316" s="85">
        <v>231.74529999999999</v>
      </c>
      <c r="K316" s="86">
        <v>37.01</v>
      </c>
      <c r="M316" s="102"/>
      <c r="N316" s="103"/>
      <c r="O316" s="102"/>
      <c r="P316" s="102"/>
    </row>
    <row r="317" spans="1:16" ht="12.75" customHeight="1" x14ac:dyDescent="0.2">
      <c r="A317" s="77">
        <f t="shared" si="4"/>
        <v>308</v>
      </c>
      <c r="B317" s="78" t="s">
        <v>21</v>
      </c>
      <c r="C317" s="79" t="s">
        <v>327</v>
      </c>
      <c r="D317" s="80">
        <v>70.519599999999997</v>
      </c>
      <c r="E317" s="81">
        <v>5.45</v>
      </c>
      <c r="F317" s="82"/>
      <c r="G317" s="83">
        <v>308</v>
      </c>
      <c r="H317" s="108" t="s">
        <v>21</v>
      </c>
      <c r="I317" s="84" t="s">
        <v>327</v>
      </c>
      <c r="J317" s="85">
        <v>70.519599999999997</v>
      </c>
      <c r="K317" s="86">
        <v>11.26</v>
      </c>
      <c r="M317" s="102"/>
      <c r="N317" s="103"/>
      <c r="O317" s="102"/>
      <c r="P317" s="102"/>
    </row>
    <row r="318" spans="1:16" ht="12.75" customHeight="1" x14ac:dyDescent="0.2">
      <c r="A318" s="77">
        <f t="shared" si="4"/>
        <v>309</v>
      </c>
      <c r="B318" s="78" t="s">
        <v>21</v>
      </c>
      <c r="C318" s="79" t="s">
        <v>328</v>
      </c>
      <c r="D318" s="80">
        <v>157.39189999999999</v>
      </c>
      <c r="E318" s="81">
        <v>12.16</v>
      </c>
      <c r="F318" s="82"/>
      <c r="G318" s="83">
        <v>309</v>
      </c>
      <c r="H318" s="108" t="s">
        <v>21</v>
      </c>
      <c r="I318" s="84" t="s">
        <v>328</v>
      </c>
      <c r="J318" s="85">
        <v>157.39189999999999</v>
      </c>
      <c r="K318" s="86">
        <v>25.13</v>
      </c>
      <c r="M318" s="102"/>
      <c r="N318" s="103"/>
      <c r="O318" s="102"/>
      <c r="P318" s="102"/>
    </row>
    <row r="319" spans="1:16" ht="12.75" customHeight="1" x14ac:dyDescent="0.2">
      <c r="A319" s="77">
        <f t="shared" si="4"/>
        <v>310</v>
      </c>
      <c r="B319" s="78" t="s">
        <v>21</v>
      </c>
      <c r="C319" s="79" t="s">
        <v>329</v>
      </c>
      <c r="D319" s="80">
        <v>191.75319999999999</v>
      </c>
      <c r="E319" s="81">
        <v>14.82</v>
      </c>
      <c r="F319" s="82"/>
      <c r="G319" s="83">
        <v>310</v>
      </c>
      <c r="H319" s="108" t="s">
        <v>21</v>
      </c>
      <c r="I319" s="84" t="s">
        <v>329</v>
      </c>
      <c r="J319" s="85">
        <v>191.75319999999999</v>
      </c>
      <c r="K319" s="86">
        <v>30.62</v>
      </c>
      <c r="M319" s="102"/>
      <c r="N319" s="103"/>
      <c r="O319" s="102"/>
      <c r="P319" s="102"/>
    </row>
    <row r="320" spans="1:16" ht="12.75" customHeight="1" x14ac:dyDescent="0.2">
      <c r="A320" s="77">
        <f t="shared" si="4"/>
        <v>311</v>
      </c>
      <c r="B320" s="78" t="s">
        <v>21</v>
      </c>
      <c r="C320" s="79" t="s">
        <v>697</v>
      </c>
      <c r="D320" s="80">
        <v>69.162199999999999</v>
      </c>
      <c r="E320" s="81">
        <v>5.34</v>
      </c>
      <c r="F320" s="82"/>
      <c r="G320" s="83">
        <v>311</v>
      </c>
      <c r="H320" s="108" t="s">
        <v>21</v>
      </c>
      <c r="I320" s="84" t="s">
        <v>697</v>
      </c>
      <c r="J320" s="85">
        <v>69.162199999999999</v>
      </c>
      <c r="K320" s="86">
        <v>11.04</v>
      </c>
      <c r="M320" s="102"/>
      <c r="N320" s="103"/>
      <c r="O320" s="102"/>
      <c r="P320" s="102"/>
    </row>
    <row r="321" spans="1:16" ht="12.75" customHeight="1" x14ac:dyDescent="0.2">
      <c r="A321" s="77">
        <f t="shared" si="4"/>
        <v>312</v>
      </c>
      <c r="B321" s="78" t="s">
        <v>21</v>
      </c>
      <c r="C321" s="79" t="s">
        <v>698</v>
      </c>
      <c r="D321" s="80">
        <v>33.4514</v>
      </c>
      <c r="E321" s="81">
        <v>2.58</v>
      </c>
      <c r="F321" s="82"/>
      <c r="G321" s="83">
        <v>312</v>
      </c>
      <c r="H321" s="108" t="s">
        <v>21</v>
      </c>
      <c r="I321" s="84" t="s">
        <v>698</v>
      </c>
      <c r="J321" s="85">
        <v>33.4514</v>
      </c>
      <c r="K321" s="86">
        <v>5.34</v>
      </c>
      <c r="M321" s="102"/>
      <c r="N321" s="103"/>
      <c r="O321" s="102"/>
      <c r="P321" s="102"/>
    </row>
    <row r="322" spans="1:16" ht="12.75" customHeight="1" x14ac:dyDescent="0.2">
      <c r="A322" s="77">
        <f t="shared" si="4"/>
        <v>313</v>
      </c>
      <c r="B322" s="78" t="s">
        <v>21</v>
      </c>
      <c r="C322" s="79" t="s">
        <v>330</v>
      </c>
      <c r="D322" s="80">
        <v>149.73820000000001</v>
      </c>
      <c r="E322" s="81">
        <v>11.57</v>
      </c>
      <c r="F322" s="82"/>
      <c r="G322" s="83">
        <v>313</v>
      </c>
      <c r="H322" s="108" t="s">
        <v>21</v>
      </c>
      <c r="I322" s="84" t="s">
        <v>330</v>
      </c>
      <c r="J322" s="85">
        <v>149.73820000000001</v>
      </c>
      <c r="K322" s="86">
        <v>23.91</v>
      </c>
      <c r="M322" s="102"/>
      <c r="N322" s="103"/>
      <c r="O322" s="102"/>
      <c r="P322" s="102"/>
    </row>
    <row r="323" spans="1:16" ht="12.75" customHeight="1" x14ac:dyDescent="0.2">
      <c r="A323" s="77">
        <f t="shared" si="4"/>
        <v>314</v>
      </c>
      <c r="B323" s="78" t="s">
        <v>21</v>
      </c>
      <c r="C323" s="79" t="s">
        <v>331</v>
      </c>
      <c r="D323" s="80">
        <v>344.61</v>
      </c>
      <c r="E323" s="81">
        <v>26.63</v>
      </c>
      <c r="F323" s="82"/>
      <c r="G323" s="83">
        <v>314</v>
      </c>
      <c r="H323" s="108" t="s">
        <v>21</v>
      </c>
      <c r="I323" s="84" t="s">
        <v>331</v>
      </c>
      <c r="J323" s="85">
        <v>344.61</v>
      </c>
      <c r="K323" s="86">
        <v>55.03</v>
      </c>
      <c r="M323" s="102"/>
      <c r="N323" s="103"/>
      <c r="O323" s="102"/>
      <c r="P323" s="102"/>
    </row>
    <row r="324" spans="1:16" ht="12.75" customHeight="1" x14ac:dyDescent="0.2">
      <c r="A324" s="77">
        <f t="shared" si="4"/>
        <v>315</v>
      </c>
      <c r="B324" s="78" t="s">
        <v>21</v>
      </c>
      <c r="C324" s="79" t="s">
        <v>332</v>
      </c>
      <c r="D324" s="80">
        <v>199.04159999999999</v>
      </c>
      <c r="E324" s="81">
        <v>15.38</v>
      </c>
      <c r="F324" s="82"/>
      <c r="G324" s="83">
        <v>315</v>
      </c>
      <c r="H324" s="108" t="s">
        <v>21</v>
      </c>
      <c r="I324" s="84" t="s">
        <v>332</v>
      </c>
      <c r="J324" s="85">
        <v>199.04159999999999</v>
      </c>
      <c r="K324" s="86">
        <v>31.78</v>
      </c>
      <c r="M324" s="102"/>
      <c r="N324" s="103"/>
      <c r="O324" s="102"/>
      <c r="P324" s="102"/>
    </row>
    <row r="325" spans="1:16" ht="12.75" customHeight="1" x14ac:dyDescent="0.2">
      <c r="A325" s="77">
        <f t="shared" si="4"/>
        <v>316</v>
      </c>
      <c r="B325" s="78" t="s">
        <v>21</v>
      </c>
      <c r="C325" s="79" t="s">
        <v>333</v>
      </c>
      <c r="D325" s="80">
        <v>816.21900000000005</v>
      </c>
      <c r="E325" s="81">
        <v>63.07</v>
      </c>
      <c r="F325" s="82"/>
      <c r="G325" s="83">
        <v>316</v>
      </c>
      <c r="H325" s="108" t="s">
        <v>21</v>
      </c>
      <c r="I325" s="84" t="s">
        <v>333</v>
      </c>
      <c r="J325" s="85">
        <v>816.21900000000005</v>
      </c>
      <c r="K325" s="86">
        <v>130.34</v>
      </c>
      <c r="M325" s="102"/>
      <c r="N325" s="103"/>
      <c r="O325" s="102"/>
      <c r="P325" s="102"/>
    </row>
    <row r="326" spans="1:16" ht="12.75" customHeight="1" x14ac:dyDescent="0.2">
      <c r="A326" s="77">
        <f t="shared" si="4"/>
        <v>317</v>
      </c>
      <c r="B326" s="78" t="s">
        <v>21</v>
      </c>
      <c r="C326" s="79" t="s">
        <v>334</v>
      </c>
      <c r="D326" s="80">
        <v>496.42809999999997</v>
      </c>
      <c r="E326" s="81">
        <v>38.36</v>
      </c>
      <c r="F326" s="82"/>
      <c r="G326" s="83">
        <v>317</v>
      </c>
      <c r="H326" s="108" t="s">
        <v>21</v>
      </c>
      <c r="I326" s="84" t="s">
        <v>334</v>
      </c>
      <c r="J326" s="85">
        <v>496.42809999999997</v>
      </c>
      <c r="K326" s="86">
        <v>79.27</v>
      </c>
      <c r="M326" s="102"/>
      <c r="N326" s="103"/>
      <c r="O326" s="102"/>
      <c r="P326" s="102"/>
    </row>
    <row r="327" spans="1:16" ht="12.75" customHeight="1" x14ac:dyDescent="0.2">
      <c r="A327" s="77">
        <f t="shared" si="4"/>
        <v>318</v>
      </c>
      <c r="B327" s="78" t="s">
        <v>21</v>
      </c>
      <c r="C327" s="79" t="s">
        <v>335</v>
      </c>
      <c r="D327" s="80">
        <v>221.59569999999999</v>
      </c>
      <c r="E327" s="81">
        <v>17.12</v>
      </c>
      <c r="F327" s="82"/>
      <c r="G327" s="83">
        <v>318</v>
      </c>
      <c r="H327" s="108" t="s">
        <v>21</v>
      </c>
      <c r="I327" s="84" t="s">
        <v>335</v>
      </c>
      <c r="J327" s="85">
        <v>221.59569999999999</v>
      </c>
      <c r="K327" s="86">
        <v>35.39</v>
      </c>
      <c r="M327" s="102"/>
      <c r="N327" s="103"/>
      <c r="O327" s="102"/>
      <c r="P327" s="102"/>
    </row>
    <row r="328" spans="1:16" ht="12.75" customHeight="1" x14ac:dyDescent="0.2">
      <c r="A328" s="77">
        <f t="shared" si="4"/>
        <v>319</v>
      </c>
      <c r="B328" s="78" t="s">
        <v>21</v>
      </c>
      <c r="C328" s="79" t="s">
        <v>336</v>
      </c>
      <c r="D328" s="80">
        <v>113.61060000000001</v>
      </c>
      <c r="E328" s="81">
        <v>8.7799999999999994</v>
      </c>
      <c r="F328" s="82"/>
      <c r="G328" s="83">
        <v>319</v>
      </c>
      <c r="H328" s="108" t="s">
        <v>21</v>
      </c>
      <c r="I328" s="84" t="s">
        <v>336</v>
      </c>
      <c r="J328" s="85">
        <v>113.61060000000001</v>
      </c>
      <c r="K328" s="86">
        <v>18.14</v>
      </c>
      <c r="M328" s="102"/>
      <c r="N328" s="103"/>
      <c r="O328" s="102"/>
      <c r="P328" s="102"/>
    </row>
    <row r="329" spans="1:16" ht="12.75" customHeight="1" x14ac:dyDescent="0.2">
      <c r="A329" s="77">
        <f t="shared" si="4"/>
        <v>320</v>
      </c>
      <c r="B329" s="78" t="s">
        <v>21</v>
      </c>
      <c r="C329" s="79" t="s">
        <v>337</v>
      </c>
      <c r="D329" s="80">
        <v>196.7662</v>
      </c>
      <c r="E329" s="81">
        <v>15.2</v>
      </c>
      <c r="F329" s="82"/>
      <c r="G329" s="83">
        <v>320</v>
      </c>
      <c r="H329" s="108" t="s">
        <v>21</v>
      </c>
      <c r="I329" s="84" t="s">
        <v>337</v>
      </c>
      <c r="J329" s="85">
        <v>196.7662</v>
      </c>
      <c r="K329" s="86">
        <v>31.42</v>
      </c>
      <c r="M329" s="102"/>
      <c r="N329" s="103"/>
      <c r="O329" s="102"/>
      <c r="P329" s="102"/>
    </row>
    <row r="330" spans="1:16" ht="12.75" customHeight="1" x14ac:dyDescent="0.2">
      <c r="A330" s="77">
        <f t="shared" si="4"/>
        <v>321</v>
      </c>
      <c r="B330" s="78" t="s">
        <v>21</v>
      </c>
      <c r="C330" s="79" t="s">
        <v>338</v>
      </c>
      <c r="D330" s="80">
        <v>304.97820000000002</v>
      </c>
      <c r="E330" s="81">
        <v>23.56</v>
      </c>
      <c r="F330" s="82"/>
      <c r="G330" s="83">
        <v>321</v>
      </c>
      <c r="H330" s="108" t="s">
        <v>21</v>
      </c>
      <c r="I330" s="84" t="s">
        <v>338</v>
      </c>
      <c r="J330" s="85">
        <v>304.97820000000002</v>
      </c>
      <c r="K330" s="86">
        <v>48.7</v>
      </c>
      <c r="M330" s="102"/>
      <c r="N330" s="103"/>
      <c r="O330" s="102"/>
      <c r="P330" s="102"/>
    </row>
    <row r="331" spans="1:16" ht="12.75" customHeight="1" x14ac:dyDescent="0.2">
      <c r="A331" s="77">
        <f t="shared" si="4"/>
        <v>322</v>
      </c>
      <c r="B331" s="78" t="s">
        <v>21</v>
      </c>
      <c r="C331" s="79" t="s">
        <v>339</v>
      </c>
      <c r="D331" s="80">
        <v>75.3416</v>
      </c>
      <c r="E331" s="81">
        <v>5.82</v>
      </c>
      <c r="F331" s="82"/>
      <c r="G331" s="83">
        <v>322</v>
      </c>
      <c r="H331" s="108" t="s">
        <v>21</v>
      </c>
      <c r="I331" s="84" t="s">
        <v>339</v>
      </c>
      <c r="J331" s="85">
        <v>75.3416</v>
      </c>
      <c r="K331" s="86">
        <v>12.03</v>
      </c>
      <c r="M331" s="102"/>
      <c r="N331" s="103"/>
      <c r="O331" s="102"/>
      <c r="P331" s="102"/>
    </row>
    <row r="332" spans="1:16" ht="12.75" customHeight="1" x14ac:dyDescent="0.2">
      <c r="A332" s="77">
        <f t="shared" ref="A332:A395" si="5">A331+1</f>
        <v>323</v>
      </c>
      <c r="B332" s="78" t="s">
        <v>21</v>
      </c>
      <c r="C332" s="79" t="s">
        <v>340</v>
      </c>
      <c r="D332" s="80">
        <v>35.952399999999997</v>
      </c>
      <c r="E332" s="81">
        <v>2.78</v>
      </c>
      <c r="F332" s="82"/>
      <c r="G332" s="83">
        <v>323</v>
      </c>
      <c r="H332" s="108" t="s">
        <v>21</v>
      </c>
      <c r="I332" s="84" t="s">
        <v>340</v>
      </c>
      <c r="J332" s="85">
        <v>35.952399999999997</v>
      </c>
      <c r="K332" s="86">
        <v>5.74</v>
      </c>
      <c r="M332" s="102"/>
      <c r="N332" s="103"/>
      <c r="O332" s="102"/>
      <c r="P332" s="102"/>
    </row>
    <row r="333" spans="1:16" ht="12.75" customHeight="1" x14ac:dyDescent="0.2">
      <c r="A333" s="77">
        <f t="shared" si="5"/>
        <v>324</v>
      </c>
      <c r="B333" s="78" t="s">
        <v>21</v>
      </c>
      <c r="C333" s="79" t="s">
        <v>341</v>
      </c>
      <c r="D333" s="80">
        <v>753.84400000000005</v>
      </c>
      <c r="E333" s="81">
        <v>58.25</v>
      </c>
      <c r="F333" s="82"/>
      <c r="G333" s="83">
        <v>324</v>
      </c>
      <c r="H333" s="108" t="s">
        <v>21</v>
      </c>
      <c r="I333" s="84" t="s">
        <v>341</v>
      </c>
      <c r="J333" s="85">
        <v>753.84400000000005</v>
      </c>
      <c r="K333" s="86">
        <v>120.38</v>
      </c>
      <c r="M333" s="102"/>
      <c r="N333" s="103"/>
      <c r="O333" s="102"/>
      <c r="P333" s="102"/>
    </row>
    <row r="334" spans="1:16" ht="12.75" customHeight="1" x14ac:dyDescent="0.2">
      <c r="A334" s="77">
        <f t="shared" si="5"/>
        <v>325</v>
      </c>
      <c r="B334" s="78" t="s">
        <v>21</v>
      </c>
      <c r="C334" s="79" t="s">
        <v>342</v>
      </c>
      <c r="D334" s="80">
        <v>271.73340000000002</v>
      </c>
      <c r="E334" s="81">
        <v>21</v>
      </c>
      <c r="F334" s="82"/>
      <c r="G334" s="83">
        <v>325</v>
      </c>
      <c r="H334" s="108" t="s">
        <v>21</v>
      </c>
      <c r="I334" s="84" t="s">
        <v>342</v>
      </c>
      <c r="J334" s="85">
        <v>271.73340000000002</v>
      </c>
      <c r="K334" s="86">
        <v>43.39</v>
      </c>
      <c r="M334" s="102"/>
      <c r="N334" s="103"/>
      <c r="O334" s="102"/>
      <c r="P334" s="102"/>
    </row>
    <row r="335" spans="1:16" ht="12.75" customHeight="1" x14ac:dyDescent="0.2">
      <c r="A335" s="77">
        <f t="shared" si="5"/>
        <v>326</v>
      </c>
      <c r="B335" s="78" t="s">
        <v>21</v>
      </c>
      <c r="C335" s="79" t="s">
        <v>343</v>
      </c>
      <c r="D335" s="80">
        <v>58.687800000000003</v>
      </c>
      <c r="E335" s="81">
        <v>4.53</v>
      </c>
      <c r="F335" s="82"/>
      <c r="G335" s="83">
        <v>326</v>
      </c>
      <c r="H335" s="108" t="s">
        <v>21</v>
      </c>
      <c r="I335" s="84" t="s">
        <v>343</v>
      </c>
      <c r="J335" s="85">
        <v>58.687800000000003</v>
      </c>
      <c r="K335" s="86">
        <v>9.3699999999999992</v>
      </c>
      <c r="M335" s="102"/>
      <c r="N335" s="103"/>
      <c r="O335" s="102"/>
      <c r="P335" s="102"/>
    </row>
    <row r="336" spans="1:16" ht="12.75" customHeight="1" x14ac:dyDescent="0.2">
      <c r="A336" s="77">
        <f t="shared" si="5"/>
        <v>327</v>
      </c>
      <c r="B336" s="78" t="s">
        <v>21</v>
      </c>
      <c r="C336" s="79" t="s">
        <v>344</v>
      </c>
      <c r="D336" s="80">
        <v>25.084299999999999</v>
      </c>
      <c r="E336" s="81">
        <v>1.94</v>
      </c>
      <c r="F336" s="82"/>
      <c r="G336" s="83">
        <v>327</v>
      </c>
      <c r="H336" s="108" t="s">
        <v>21</v>
      </c>
      <c r="I336" s="84" t="s">
        <v>344</v>
      </c>
      <c r="J336" s="85">
        <v>25.084299999999999</v>
      </c>
      <c r="K336" s="86">
        <v>4.01</v>
      </c>
      <c r="M336" s="102"/>
      <c r="N336" s="103"/>
      <c r="O336" s="102"/>
      <c r="P336" s="102"/>
    </row>
    <row r="337" spans="1:16" ht="12.75" customHeight="1" x14ac:dyDescent="0.2">
      <c r="A337" s="77">
        <f t="shared" si="5"/>
        <v>328</v>
      </c>
      <c r="B337" s="78" t="s">
        <v>21</v>
      </c>
      <c r="C337" s="79" t="s">
        <v>345</v>
      </c>
      <c r="D337" s="80">
        <v>30.484300000000001</v>
      </c>
      <c r="E337" s="81">
        <v>2.36</v>
      </c>
      <c r="F337" s="82"/>
      <c r="G337" s="83">
        <v>328</v>
      </c>
      <c r="H337" s="108" t="s">
        <v>21</v>
      </c>
      <c r="I337" s="84" t="s">
        <v>345</v>
      </c>
      <c r="J337" s="85">
        <v>30.484300000000001</v>
      </c>
      <c r="K337" s="86">
        <v>4.87</v>
      </c>
      <c r="M337" s="102"/>
      <c r="N337" s="103"/>
      <c r="O337" s="102"/>
      <c r="P337" s="102"/>
    </row>
    <row r="338" spans="1:16" ht="12.75" customHeight="1" x14ac:dyDescent="0.2">
      <c r="A338" s="77">
        <f t="shared" si="5"/>
        <v>329</v>
      </c>
      <c r="B338" s="78" t="s">
        <v>21</v>
      </c>
      <c r="C338" s="79" t="s">
        <v>346</v>
      </c>
      <c r="D338" s="80">
        <v>37.525300000000001</v>
      </c>
      <c r="E338" s="81">
        <v>2.9</v>
      </c>
      <c r="F338" s="82"/>
      <c r="G338" s="83">
        <v>329</v>
      </c>
      <c r="H338" s="108" t="s">
        <v>21</v>
      </c>
      <c r="I338" s="84" t="s">
        <v>346</v>
      </c>
      <c r="J338" s="85">
        <v>37.525300000000001</v>
      </c>
      <c r="K338" s="86">
        <v>5.99</v>
      </c>
      <c r="M338" s="102"/>
      <c r="N338" s="103"/>
      <c r="O338" s="102"/>
      <c r="P338" s="102"/>
    </row>
    <row r="339" spans="1:16" ht="12.75" customHeight="1" x14ac:dyDescent="0.2">
      <c r="A339" s="77">
        <f t="shared" si="5"/>
        <v>330</v>
      </c>
      <c r="B339" s="78" t="s">
        <v>21</v>
      </c>
      <c r="C339" s="79" t="s">
        <v>347</v>
      </c>
      <c r="D339" s="80">
        <v>22.01</v>
      </c>
      <c r="E339" s="81">
        <v>1.7</v>
      </c>
      <c r="F339" s="82"/>
      <c r="G339" s="83">
        <v>330</v>
      </c>
      <c r="H339" s="108" t="s">
        <v>21</v>
      </c>
      <c r="I339" s="84" t="s">
        <v>347</v>
      </c>
      <c r="J339" s="85">
        <v>22.01</v>
      </c>
      <c r="K339" s="86">
        <v>3.51</v>
      </c>
      <c r="M339" s="102"/>
      <c r="N339" s="103"/>
      <c r="O339" s="102"/>
      <c r="P339" s="102"/>
    </row>
    <row r="340" spans="1:16" ht="12.75" customHeight="1" x14ac:dyDescent="0.2">
      <c r="A340" s="77">
        <f t="shared" si="5"/>
        <v>331</v>
      </c>
      <c r="B340" s="78" t="s">
        <v>21</v>
      </c>
      <c r="C340" s="79" t="s">
        <v>348</v>
      </c>
      <c r="D340" s="80">
        <v>11.841100000000001</v>
      </c>
      <c r="E340" s="81">
        <v>0.91</v>
      </c>
      <c r="F340" s="82"/>
      <c r="G340" s="83">
        <v>331</v>
      </c>
      <c r="H340" s="108" t="s">
        <v>21</v>
      </c>
      <c r="I340" s="84" t="s">
        <v>348</v>
      </c>
      <c r="J340" s="85">
        <v>11.841100000000001</v>
      </c>
      <c r="K340" s="86">
        <v>1.89</v>
      </c>
      <c r="M340" s="102"/>
      <c r="N340" s="103"/>
      <c r="O340" s="102"/>
      <c r="P340" s="102"/>
    </row>
    <row r="341" spans="1:16" ht="12.75" customHeight="1" x14ac:dyDescent="0.2">
      <c r="A341" s="77">
        <f t="shared" si="5"/>
        <v>332</v>
      </c>
      <c r="B341" s="78" t="s">
        <v>21</v>
      </c>
      <c r="C341" s="79" t="s">
        <v>349</v>
      </c>
      <c r="D341" s="80">
        <v>1.3431999999999999</v>
      </c>
      <c r="E341" s="81">
        <v>0.1</v>
      </c>
      <c r="F341" s="82"/>
      <c r="G341" s="83">
        <v>332</v>
      </c>
      <c r="H341" s="108" t="s">
        <v>21</v>
      </c>
      <c r="I341" s="84" t="s">
        <v>349</v>
      </c>
      <c r="J341" s="85">
        <v>1.3431999999999999</v>
      </c>
      <c r="K341" s="86">
        <v>0.21</v>
      </c>
      <c r="M341" s="102"/>
      <c r="N341" s="103"/>
      <c r="O341" s="102"/>
      <c r="P341" s="102"/>
    </row>
    <row r="342" spans="1:16" ht="12.75" customHeight="1" x14ac:dyDescent="0.2">
      <c r="A342" s="77">
        <f t="shared" si="5"/>
        <v>333</v>
      </c>
      <c r="B342" s="78" t="s">
        <v>21</v>
      </c>
      <c r="C342" s="79" t="s">
        <v>350</v>
      </c>
      <c r="D342" s="80">
        <v>2.6427</v>
      </c>
      <c r="E342" s="81">
        <v>0.2</v>
      </c>
      <c r="F342" s="82"/>
      <c r="G342" s="83">
        <v>333</v>
      </c>
      <c r="H342" s="108" t="s">
        <v>21</v>
      </c>
      <c r="I342" s="84" t="s">
        <v>350</v>
      </c>
      <c r="J342" s="85">
        <v>2.6427</v>
      </c>
      <c r="K342" s="86">
        <v>0.42</v>
      </c>
      <c r="M342" s="102"/>
      <c r="N342" s="103"/>
      <c r="O342" s="102"/>
      <c r="P342" s="102"/>
    </row>
    <row r="343" spans="1:16" ht="12.75" customHeight="1" x14ac:dyDescent="0.2">
      <c r="A343" s="77">
        <f t="shared" si="5"/>
        <v>334</v>
      </c>
      <c r="B343" s="78" t="s">
        <v>21</v>
      </c>
      <c r="C343" s="79" t="s">
        <v>351</v>
      </c>
      <c r="D343" s="80">
        <v>94.2346</v>
      </c>
      <c r="E343" s="81">
        <v>7.28</v>
      </c>
      <c r="F343" s="82"/>
      <c r="G343" s="83">
        <v>334</v>
      </c>
      <c r="H343" s="108" t="s">
        <v>21</v>
      </c>
      <c r="I343" s="84" t="s">
        <v>351</v>
      </c>
      <c r="J343" s="85">
        <v>94.2346</v>
      </c>
      <c r="K343" s="86">
        <v>15.05</v>
      </c>
      <c r="M343" s="102"/>
      <c r="N343" s="103"/>
      <c r="O343" s="102"/>
      <c r="P343" s="102"/>
    </row>
    <row r="344" spans="1:16" ht="12.75" customHeight="1" x14ac:dyDescent="0.2">
      <c r="A344" s="77">
        <f t="shared" si="5"/>
        <v>335</v>
      </c>
      <c r="B344" s="78" t="s">
        <v>21</v>
      </c>
      <c r="C344" s="79" t="s">
        <v>352</v>
      </c>
      <c r="D344" s="80">
        <v>345.399</v>
      </c>
      <c r="E344" s="81">
        <v>26.69</v>
      </c>
      <c r="F344" s="82"/>
      <c r="G344" s="83">
        <v>335</v>
      </c>
      <c r="H344" s="108" t="s">
        <v>21</v>
      </c>
      <c r="I344" s="84" t="s">
        <v>352</v>
      </c>
      <c r="J344" s="85">
        <v>345.399</v>
      </c>
      <c r="K344" s="86">
        <v>55.16</v>
      </c>
      <c r="M344" s="102"/>
      <c r="N344" s="103"/>
      <c r="O344" s="102"/>
      <c r="P344" s="102"/>
    </row>
    <row r="345" spans="1:16" ht="12.75" customHeight="1" x14ac:dyDescent="0.2">
      <c r="A345" s="77">
        <f t="shared" si="5"/>
        <v>336</v>
      </c>
      <c r="B345" s="78" t="s">
        <v>21</v>
      </c>
      <c r="C345" s="79" t="s">
        <v>353</v>
      </c>
      <c r="D345" s="80">
        <v>48.286200000000001</v>
      </c>
      <c r="E345" s="81">
        <v>3.73</v>
      </c>
      <c r="F345" s="82"/>
      <c r="G345" s="83">
        <v>336</v>
      </c>
      <c r="H345" s="108" t="s">
        <v>21</v>
      </c>
      <c r="I345" s="84" t="s">
        <v>353</v>
      </c>
      <c r="J345" s="85">
        <v>48.286200000000001</v>
      </c>
      <c r="K345" s="86">
        <v>7.71</v>
      </c>
      <c r="M345" s="102"/>
      <c r="N345" s="103"/>
      <c r="O345" s="102"/>
      <c r="P345" s="102"/>
    </row>
    <row r="346" spans="1:16" ht="12.75" customHeight="1" x14ac:dyDescent="0.2">
      <c r="A346" s="77">
        <f t="shared" si="5"/>
        <v>337</v>
      </c>
      <c r="B346" s="78" t="s">
        <v>21</v>
      </c>
      <c r="C346" s="79" t="s">
        <v>354</v>
      </c>
      <c r="D346" s="80">
        <v>72.262299999999996</v>
      </c>
      <c r="E346" s="81">
        <v>5.58</v>
      </c>
      <c r="F346" s="82"/>
      <c r="G346" s="83">
        <v>337</v>
      </c>
      <c r="H346" s="108" t="s">
        <v>21</v>
      </c>
      <c r="I346" s="84" t="s">
        <v>354</v>
      </c>
      <c r="J346" s="85">
        <v>72.262299999999996</v>
      </c>
      <c r="K346" s="86">
        <v>11.54</v>
      </c>
      <c r="M346" s="102"/>
      <c r="N346" s="103"/>
      <c r="O346" s="102"/>
      <c r="P346" s="102"/>
    </row>
    <row r="347" spans="1:16" ht="12.75" customHeight="1" x14ac:dyDescent="0.2">
      <c r="A347" s="77">
        <f t="shared" si="5"/>
        <v>338</v>
      </c>
      <c r="B347" s="78" t="s">
        <v>21</v>
      </c>
      <c r="C347" s="79" t="s">
        <v>355</v>
      </c>
      <c r="D347" s="80">
        <v>236.8</v>
      </c>
      <c r="E347" s="81">
        <v>18.3</v>
      </c>
      <c r="F347" s="82"/>
      <c r="G347" s="83">
        <v>338</v>
      </c>
      <c r="H347" s="108" t="s">
        <v>21</v>
      </c>
      <c r="I347" s="84" t="s">
        <v>355</v>
      </c>
      <c r="J347" s="85">
        <v>236.8</v>
      </c>
      <c r="K347" s="86">
        <v>37.81</v>
      </c>
      <c r="M347" s="102"/>
      <c r="N347" s="103"/>
      <c r="O347" s="102"/>
      <c r="P347" s="102"/>
    </row>
    <row r="348" spans="1:16" ht="12.75" customHeight="1" x14ac:dyDescent="0.2">
      <c r="A348" s="77">
        <f t="shared" si="5"/>
        <v>339</v>
      </c>
      <c r="B348" s="78" t="s">
        <v>21</v>
      </c>
      <c r="C348" s="79" t="s">
        <v>356</v>
      </c>
      <c r="D348" s="80">
        <v>280.17180000000002</v>
      </c>
      <c r="E348" s="81">
        <v>21.65</v>
      </c>
      <c r="F348" s="82"/>
      <c r="G348" s="83">
        <v>339</v>
      </c>
      <c r="H348" s="108" t="s">
        <v>21</v>
      </c>
      <c r="I348" s="84" t="s">
        <v>356</v>
      </c>
      <c r="J348" s="85">
        <v>280.17180000000002</v>
      </c>
      <c r="K348" s="86">
        <v>44.74</v>
      </c>
      <c r="M348" s="102"/>
      <c r="N348" s="103"/>
      <c r="O348" s="102"/>
      <c r="P348" s="102"/>
    </row>
    <row r="349" spans="1:16" ht="12.75" customHeight="1" x14ac:dyDescent="0.2">
      <c r="A349" s="77">
        <f t="shared" si="5"/>
        <v>340</v>
      </c>
      <c r="B349" s="78" t="s">
        <v>21</v>
      </c>
      <c r="C349" s="79" t="s">
        <v>406</v>
      </c>
      <c r="D349" s="80">
        <v>166.4495</v>
      </c>
      <c r="E349" s="81">
        <v>12.86</v>
      </c>
      <c r="F349" s="82"/>
      <c r="G349" s="83">
        <v>340</v>
      </c>
      <c r="H349" s="108" t="s">
        <v>21</v>
      </c>
      <c r="I349" s="84" t="s">
        <v>406</v>
      </c>
      <c r="J349" s="85">
        <v>166.4495</v>
      </c>
      <c r="K349" s="86">
        <v>26.58</v>
      </c>
      <c r="M349" s="102"/>
      <c r="N349" s="103"/>
      <c r="O349" s="102"/>
      <c r="P349" s="102"/>
    </row>
    <row r="350" spans="1:16" ht="12.75" customHeight="1" x14ac:dyDescent="0.2">
      <c r="A350" s="77">
        <f t="shared" si="5"/>
        <v>341</v>
      </c>
      <c r="B350" s="78" t="s">
        <v>21</v>
      </c>
      <c r="C350" s="79" t="s">
        <v>357</v>
      </c>
      <c r="D350" s="80">
        <v>401.5548</v>
      </c>
      <c r="E350" s="81">
        <v>31.03</v>
      </c>
      <c r="F350" s="82"/>
      <c r="G350" s="83">
        <v>341</v>
      </c>
      <c r="H350" s="108" t="s">
        <v>21</v>
      </c>
      <c r="I350" s="84" t="s">
        <v>357</v>
      </c>
      <c r="J350" s="85">
        <v>401.5548</v>
      </c>
      <c r="K350" s="86">
        <v>64.12</v>
      </c>
      <c r="M350" s="102"/>
      <c r="N350" s="103"/>
      <c r="O350" s="102"/>
      <c r="P350" s="102"/>
    </row>
    <row r="351" spans="1:16" ht="12.75" customHeight="1" x14ac:dyDescent="0.2">
      <c r="A351" s="77">
        <f t="shared" si="5"/>
        <v>342</v>
      </c>
      <c r="B351" s="78" t="s">
        <v>21</v>
      </c>
      <c r="C351" s="79" t="s">
        <v>358</v>
      </c>
      <c r="D351" s="80">
        <v>13.9316</v>
      </c>
      <c r="E351" s="81">
        <v>1.08</v>
      </c>
      <c r="F351" s="82"/>
      <c r="G351" s="83">
        <v>342</v>
      </c>
      <c r="H351" s="108" t="s">
        <v>21</v>
      </c>
      <c r="I351" s="84" t="s">
        <v>358</v>
      </c>
      <c r="J351" s="85">
        <v>13.9316</v>
      </c>
      <c r="K351" s="86">
        <v>2.2200000000000002</v>
      </c>
      <c r="M351" s="102"/>
      <c r="N351" s="103"/>
      <c r="O351" s="102"/>
      <c r="P351" s="102"/>
    </row>
    <row r="352" spans="1:16" ht="12.75" customHeight="1" x14ac:dyDescent="0.2">
      <c r="A352" s="77">
        <f t="shared" si="5"/>
        <v>343</v>
      </c>
      <c r="B352" s="78" t="s">
        <v>21</v>
      </c>
      <c r="C352" s="79" t="s">
        <v>359</v>
      </c>
      <c r="D352" s="80">
        <v>5.0648</v>
      </c>
      <c r="E352" s="81">
        <v>0.39</v>
      </c>
      <c r="F352" s="82"/>
      <c r="G352" s="83">
        <v>343</v>
      </c>
      <c r="H352" s="108" t="s">
        <v>21</v>
      </c>
      <c r="I352" s="84" t="s">
        <v>359</v>
      </c>
      <c r="J352" s="85">
        <v>5.0648</v>
      </c>
      <c r="K352" s="86">
        <v>0.81</v>
      </c>
      <c r="M352" s="102"/>
      <c r="N352" s="103"/>
      <c r="O352" s="102"/>
      <c r="P352" s="102"/>
    </row>
    <row r="353" spans="1:16" ht="12.75" customHeight="1" x14ac:dyDescent="0.2">
      <c r="A353" s="77">
        <f t="shared" si="5"/>
        <v>344</v>
      </c>
      <c r="B353" s="78" t="s">
        <v>21</v>
      </c>
      <c r="C353" s="79" t="s">
        <v>360</v>
      </c>
      <c r="D353" s="80">
        <v>317.95909999999998</v>
      </c>
      <c r="E353" s="81">
        <v>24.57</v>
      </c>
      <c r="F353" s="82"/>
      <c r="G353" s="83">
        <v>344</v>
      </c>
      <c r="H353" s="108" t="s">
        <v>21</v>
      </c>
      <c r="I353" s="84" t="s">
        <v>360</v>
      </c>
      <c r="J353" s="85">
        <v>317.95909999999998</v>
      </c>
      <c r="K353" s="86">
        <v>50.77</v>
      </c>
      <c r="M353" s="102"/>
      <c r="N353" s="103"/>
      <c r="O353" s="102"/>
      <c r="P353" s="102"/>
    </row>
    <row r="354" spans="1:16" ht="12.75" customHeight="1" x14ac:dyDescent="0.2">
      <c r="A354" s="77">
        <f t="shared" si="5"/>
        <v>345</v>
      </c>
      <c r="B354" s="78" t="s">
        <v>21</v>
      </c>
      <c r="C354" s="79" t="s">
        <v>361</v>
      </c>
      <c r="D354" s="80">
        <v>426.10300000000001</v>
      </c>
      <c r="E354" s="81">
        <v>32.92</v>
      </c>
      <c r="F354" s="82"/>
      <c r="G354" s="83">
        <v>345</v>
      </c>
      <c r="H354" s="108" t="s">
        <v>21</v>
      </c>
      <c r="I354" s="84" t="s">
        <v>361</v>
      </c>
      <c r="J354" s="85">
        <v>426.10300000000001</v>
      </c>
      <c r="K354" s="86">
        <v>68.040000000000006</v>
      </c>
      <c r="M354" s="102"/>
      <c r="N354" s="103"/>
      <c r="O354" s="102"/>
      <c r="P354" s="102"/>
    </row>
    <row r="355" spans="1:16" ht="12.75" customHeight="1" x14ac:dyDescent="0.2">
      <c r="A355" s="77">
        <f t="shared" si="5"/>
        <v>346</v>
      </c>
      <c r="B355" s="78" t="s">
        <v>21</v>
      </c>
      <c r="C355" s="79" t="s">
        <v>362</v>
      </c>
      <c r="D355" s="80">
        <v>100.0295</v>
      </c>
      <c r="E355" s="81">
        <v>7.73</v>
      </c>
      <c r="F355" s="82"/>
      <c r="G355" s="83">
        <v>346</v>
      </c>
      <c r="H355" s="108" t="s">
        <v>21</v>
      </c>
      <c r="I355" s="84" t="s">
        <v>362</v>
      </c>
      <c r="J355" s="85">
        <v>100.0295</v>
      </c>
      <c r="K355" s="86">
        <v>15.97</v>
      </c>
      <c r="M355" s="102"/>
      <c r="N355" s="103"/>
      <c r="O355" s="102"/>
      <c r="P355" s="102"/>
    </row>
    <row r="356" spans="1:16" ht="12.75" customHeight="1" x14ac:dyDescent="0.2">
      <c r="A356" s="77">
        <f t="shared" si="5"/>
        <v>347</v>
      </c>
      <c r="B356" s="78" t="s">
        <v>21</v>
      </c>
      <c r="C356" s="79" t="s">
        <v>363</v>
      </c>
      <c r="D356" s="80">
        <v>153.70920000000001</v>
      </c>
      <c r="E356" s="81">
        <v>11.88</v>
      </c>
      <c r="F356" s="82"/>
      <c r="G356" s="83">
        <v>347</v>
      </c>
      <c r="H356" s="108" t="s">
        <v>21</v>
      </c>
      <c r="I356" s="84" t="s">
        <v>363</v>
      </c>
      <c r="J356" s="85">
        <v>153.70920000000001</v>
      </c>
      <c r="K356" s="86">
        <v>24.55</v>
      </c>
      <c r="M356" s="102"/>
      <c r="N356" s="103"/>
      <c r="O356" s="102"/>
      <c r="P356" s="102"/>
    </row>
    <row r="357" spans="1:16" ht="12.75" customHeight="1" x14ac:dyDescent="0.2">
      <c r="A357" s="77">
        <f t="shared" si="5"/>
        <v>348</v>
      </c>
      <c r="B357" s="78" t="s">
        <v>21</v>
      </c>
      <c r="C357" s="79" t="s">
        <v>364</v>
      </c>
      <c r="D357" s="80">
        <v>254.73159999999999</v>
      </c>
      <c r="E357" s="81">
        <v>19.68</v>
      </c>
      <c r="F357" s="82"/>
      <c r="G357" s="83">
        <v>348</v>
      </c>
      <c r="H357" s="108" t="s">
        <v>21</v>
      </c>
      <c r="I357" s="84" t="s">
        <v>364</v>
      </c>
      <c r="J357" s="85">
        <v>254.73159999999999</v>
      </c>
      <c r="K357" s="86">
        <v>40.68</v>
      </c>
      <c r="M357" s="102"/>
      <c r="N357" s="103"/>
      <c r="O357" s="102"/>
      <c r="P357" s="102"/>
    </row>
    <row r="358" spans="1:16" ht="12.75" customHeight="1" x14ac:dyDescent="0.2">
      <c r="A358" s="77">
        <f t="shared" si="5"/>
        <v>349</v>
      </c>
      <c r="B358" s="78" t="s">
        <v>21</v>
      </c>
      <c r="C358" s="79" t="s">
        <v>365</v>
      </c>
      <c r="D358" s="80">
        <v>100.6597</v>
      </c>
      <c r="E358" s="81">
        <v>7.78</v>
      </c>
      <c r="F358" s="82"/>
      <c r="G358" s="83">
        <v>349</v>
      </c>
      <c r="H358" s="108" t="s">
        <v>21</v>
      </c>
      <c r="I358" s="84" t="s">
        <v>365</v>
      </c>
      <c r="J358" s="85">
        <v>100.6597</v>
      </c>
      <c r="K358" s="86">
        <v>16.07</v>
      </c>
      <c r="M358" s="102"/>
      <c r="N358" s="103"/>
      <c r="O358" s="102"/>
      <c r="P358" s="102"/>
    </row>
    <row r="359" spans="1:16" ht="12.75" customHeight="1" x14ac:dyDescent="0.2">
      <c r="A359" s="77">
        <f t="shared" si="5"/>
        <v>350</v>
      </c>
      <c r="B359" s="78" t="s">
        <v>21</v>
      </c>
      <c r="C359" s="79" t="s">
        <v>366</v>
      </c>
      <c r="D359" s="80">
        <v>296.87810000000002</v>
      </c>
      <c r="E359" s="81">
        <v>22.94</v>
      </c>
      <c r="F359" s="82"/>
      <c r="G359" s="83">
        <v>350</v>
      </c>
      <c r="H359" s="108" t="s">
        <v>21</v>
      </c>
      <c r="I359" s="84" t="s">
        <v>366</v>
      </c>
      <c r="J359" s="85">
        <v>296.87810000000002</v>
      </c>
      <c r="K359" s="86">
        <v>47.41</v>
      </c>
      <c r="M359" s="102"/>
      <c r="N359" s="103"/>
      <c r="O359" s="102"/>
      <c r="P359" s="102"/>
    </row>
    <row r="360" spans="1:16" ht="12.75" customHeight="1" x14ac:dyDescent="0.2">
      <c r="A360" s="77">
        <f t="shared" si="5"/>
        <v>351</v>
      </c>
      <c r="B360" s="78" t="s">
        <v>21</v>
      </c>
      <c r="C360" s="79" t="s">
        <v>367</v>
      </c>
      <c r="D360" s="80">
        <v>68.058499999999995</v>
      </c>
      <c r="E360" s="81">
        <v>5.26</v>
      </c>
      <c r="F360" s="82"/>
      <c r="G360" s="83">
        <v>351</v>
      </c>
      <c r="H360" s="108" t="s">
        <v>21</v>
      </c>
      <c r="I360" s="84" t="s">
        <v>367</v>
      </c>
      <c r="J360" s="85">
        <v>68.058499999999995</v>
      </c>
      <c r="K360" s="86">
        <v>10.87</v>
      </c>
      <c r="M360" s="102"/>
      <c r="N360" s="103"/>
      <c r="O360" s="102"/>
      <c r="P360" s="102"/>
    </row>
    <row r="361" spans="1:16" ht="12.75" customHeight="1" x14ac:dyDescent="0.2">
      <c r="A361" s="77">
        <f t="shared" si="5"/>
        <v>352</v>
      </c>
      <c r="B361" s="78" t="s">
        <v>21</v>
      </c>
      <c r="C361" s="79" t="s">
        <v>368</v>
      </c>
      <c r="D361" s="80">
        <v>20.767800000000001</v>
      </c>
      <c r="E361" s="81">
        <v>1.6</v>
      </c>
      <c r="F361" s="82"/>
      <c r="G361" s="83">
        <v>352</v>
      </c>
      <c r="H361" s="108" t="s">
        <v>21</v>
      </c>
      <c r="I361" s="84" t="s">
        <v>368</v>
      </c>
      <c r="J361" s="85">
        <v>20.767800000000001</v>
      </c>
      <c r="K361" s="86">
        <v>3.32</v>
      </c>
      <c r="M361" s="102"/>
      <c r="N361" s="103"/>
      <c r="O361" s="102"/>
      <c r="P361" s="102"/>
    </row>
    <row r="362" spans="1:16" ht="12.75" customHeight="1" x14ac:dyDescent="0.2">
      <c r="A362" s="77">
        <f t="shared" si="5"/>
        <v>353</v>
      </c>
      <c r="B362" s="78" t="s">
        <v>21</v>
      </c>
      <c r="C362" s="79" t="s">
        <v>369</v>
      </c>
      <c r="D362" s="80">
        <v>16.280200000000001</v>
      </c>
      <c r="E362" s="81">
        <v>1.26</v>
      </c>
      <c r="F362" s="82"/>
      <c r="G362" s="83">
        <v>353</v>
      </c>
      <c r="H362" s="108" t="s">
        <v>21</v>
      </c>
      <c r="I362" s="84" t="s">
        <v>369</v>
      </c>
      <c r="J362" s="85">
        <v>16.280200000000001</v>
      </c>
      <c r="K362" s="86">
        <v>2.6</v>
      </c>
      <c r="M362" s="102"/>
      <c r="N362" s="103"/>
      <c r="O362" s="102"/>
      <c r="P362" s="102"/>
    </row>
    <row r="363" spans="1:16" ht="12.75" customHeight="1" x14ac:dyDescent="0.2">
      <c r="A363" s="77">
        <f t="shared" si="5"/>
        <v>354</v>
      </c>
      <c r="B363" s="78" t="s">
        <v>21</v>
      </c>
      <c r="C363" s="79" t="s">
        <v>370</v>
      </c>
      <c r="D363" s="80">
        <v>14.6157</v>
      </c>
      <c r="E363" s="81">
        <v>1.1299999999999999</v>
      </c>
      <c r="F363" s="82"/>
      <c r="G363" s="83">
        <v>354</v>
      </c>
      <c r="H363" s="108" t="s">
        <v>21</v>
      </c>
      <c r="I363" s="84" t="s">
        <v>370</v>
      </c>
      <c r="J363" s="85">
        <v>14.6157</v>
      </c>
      <c r="K363" s="86">
        <v>2.33</v>
      </c>
      <c r="M363" s="102"/>
      <c r="N363" s="103"/>
      <c r="O363" s="102"/>
      <c r="P363" s="102"/>
    </row>
    <row r="364" spans="1:16" ht="12.75" customHeight="1" x14ac:dyDescent="0.2">
      <c r="A364" s="77">
        <f t="shared" si="5"/>
        <v>355</v>
      </c>
      <c r="B364" s="78" t="s">
        <v>21</v>
      </c>
      <c r="C364" s="79" t="s">
        <v>371</v>
      </c>
      <c r="D364" s="80">
        <v>21.8323</v>
      </c>
      <c r="E364" s="81">
        <v>1.69</v>
      </c>
      <c r="F364" s="82"/>
      <c r="G364" s="83">
        <v>355</v>
      </c>
      <c r="H364" s="108" t="s">
        <v>21</v>
      </c>
      <c r="I364" s="84" t="s">
        <v>371</v>
      </c>
      <c r="J364" s="85">
        <v>21.8323</v>
      </c>
      <c r="K364" s="86">
        <v>3.49</v>
      </c>
      <c r="M364" s="102"/>
      <c r="N364" s="103"/>
      <c r="O364" s="102"/>
      <c r="P364" s="102"/>
    </row>
    <row r="365" spans="1:16" ht="12.75" customHeight="1" x14ac:dyDescent="0.2">
      <c r="A365" s="77">
        <f t="shared" si="5"/>
        <v>356</v>
      </c>
      <c r="B365" s="78" t="s">
        <v>21</v>
      </c>
      <c r="C365" s="79" t="s">
        <v>372</v>
      </c>
      <c r="D365" s="80">
        <v>371.51830000000001</v>
      </c>
      <c r="E365" s="81">
        <v>28.71</v>
      </c>
      <c r="F365" s="82"/>
      <c r="G365" s="83">
        <v>356</v>
      </c>
      <c r="H365" s="108" t="s">
        <v>21</v>
      </c>
      <c r="I365" s="84" t="s">
        <v>372</v>
      </c>
      <c r="J365" s="85">
        <v>371.51830000000001</v>
      </c>
      <c r="K365" s="86">
        <v>59.33</v>
      </c>
      <c r="M365" s="102"/>
      <c r="N365" s="103"/>
      <c r="O365" s="102"/>
      <c r="P365" s="102"/>
    </row>
    <row r="366" spans="1:16" ht="12.75" customHeight="1" x14ac:dyDescent="0.2">
      <c r="A366" s="77">
        <f t="shared" si="5"/>
        <v>357</v>
      </c>
      <c r="B366" s="78" t="s">
        <v>21</v>
      </c>
      <c r="C366" s="79" t="s">
        <v>373</v>
      </c>
      <c r="D366" s="80">
        <v>53.372700000000002</v>
      </c>
      <c r="E366" s="81">
        <v>4.12</v>
      </c>
      <c r="F366" s="82"/>
      <c r="G366" s="83">
        <v>357</v>
      </c>
      <c r="H366" s="108" t="s">
        <v>21</v>
      </c>
      <c r="I366" s="84" t="s">
        <v>373</v>
      </c>
      <c r="J366" s="85">
        <v>53.372700000000002</v>
      </c>
      <c r="K366" s="86">
        <v>8.52</v>
      </c>
      <c r="M366" s="102"/>
      <c r="N366" s="103"/>
      <c r="O366" s="102"/>
      <c r="P366" s="102"/>
    </row>
    <row r="367" spans="1:16" ht="12.75" customHeight="1" x14ac:dyDescent="0.2">
      <c r="A367" s="77">
        <f t="shared" si="5"/>
        <v>358</v>
      </c>
      <c r="B367" s="78" t="s">
        <v>21</v>
      </c>
      <c r="C367" s="79" t="s">
        <v>374</v>
      </c>
      <c r="D367" s="80">
        <v>67.362200000000001</v>
      </c>
      <c r="E367" s="81">
        <v>5.2</v>
      </c>
      <c r="F367" s="82"/>
      <c r="G367" s="83">
        <v>358</v>
      </c>
      <c r="H367" s="108" t="s">
        <v>21</v>
      </c>
      <c r="I367" s="84" t="s">
        <v>374</v>
      </c>
      <c r="J367" s="85">
        <v>67.362200000000001</v>
      </c>
      <c r="K367" s="86">
        <v>10.76</v>
      </c>
      <c r="M367" s="102"/>
      <c r="N367" s="103"/>
      <c r="O367" s="102"/>
      <c r="P367" s="102"/>
    </row>
    <row r="368" spans="1:16" ht="12.75" customHeight="1" x14ac:dyDescent="0.2">
      <c r="A368" s="77">
        <f t="shared" si="5"/>
        <v>359</v>
      </c>
      <c r="B368" s="78" t="s">
        <v>21</v>
      </c>
      <c r="C368" s="79" t="s">
        <v>375</v>
      </c>
      <c r="D368" s="80">
        <v>147.4956</v>
      </c>
      <c r="E368" s="81">
        <v>11.4</v>
      </c>
      <c r="F368" s="82"/>
      <c r="G368" s="83">
        <v>359</v>
      </c>
      <c r="H368" s="108" t="s">
        <v>21</v>
      </c>
      <c r="I368" s="84" t="s">
        <v>375</v>
      </c>
      <c r="J368" s="85">
        <v>147.4956</v>
      </c>
      <c r="K368" s="86">
        <v>23.55</v>
      </c>
      <c r="M368" s="102"/>
      <c r="N368" s="103"/>
      <c r="O368" s="102"/>
      <c r="P368" s="102"/>
    </row>
    <row r="369" spans="1:16" ht="12.75" customHeight="1" x14ac:dyDescent="0.2">
      <c r="A369" s="77">
        <f t="shared" si="5"/>
        <v>360</v>
      </c>
      <c r="B369" s="78" t="s">
        <v>21</v>
      </c>
      <c r="C369" s="79" t="s">
        <v>376</v>
      </c>
      <c r="D369" s="80">
        <v>115.6896</v>
      </c>
      <c r="E369" s="81">
        <v>8.94</v>
      </c>
      <c r="F369" s="82"/>
      <c r="G369" s="83">
        <v>360</v>
      </c>
      <c r="H369" s="108" t="s">
        <v>21</v>
      </c>
      <c r="I369" s="84" t="s">
        <v>376</v>
      </c>
      <c r="J369" s="85">
        <v>115.6896</v>
      </c>
      <c r="K369" s="86">
        <v>18.47</v>
      </c>
      <c r="M369" s="102"/>
      <c r="N369" s="103"/>
      <c r="O369" s="102"/>
      <c r="P369" s="102"/>
    </row>
    <row r="370" spans="1:16" ht="12.75" customHeight="1" x14ac:dyDescent="0.2">
      <c r="A370" s="77">
        <f t="shared" si="5"/>
        <v>361</v>
      </c>
      <c r="B370" s="78" t="s">
        <v>21</v>
      </c>
      <c r="C370" s="79" t="s">
        <v>377</v>
      </c>
      <c r="D370" s="80">
        <v>54.4422</v>
      </c>
      <c r="E370" s="81">
        <v>4.21</v>
      </c>
      <c r="F370" s="82"/>
      <c r="G370" s="83">
        <v>361</v>
      </c>
      <c r="H370" s="108" t="s">
        <v>21</v>
      </c>
      <c r="I370" s="84" t="s">
        <v>377</v>
      </c>
      <c r="J370" s="85">
        <v>54.4422</v>
      </c>
      <c r="K370" s="86">
        <v>8.69</v>
      </c>
      <c r="M370" s="102"/>
      <c r="N370" s="103"/>
      <c r="O370" s="102"/>
      <c r="P370" s="102"/>
    </row>
    <row r="371" spans="1:16" ht="12.75" customHeight="1" x14ac:dyDescent="0.2">
      <c r="A371" s="77">
        <f t="shared" si="5"/>
        <v>362</v>
      </c>
      <c r="B371" s="78" t="s">
        <v>21</v>
      </c>
      <c r="C371" s="79" t="s">
        <v>378</v>
      </c>
      <c r="D371" s="80">
        <v>90.401300000000006</v>
      </c>
      <c r="E371" s="81">
        <v>6.98</v>
      </c>
      <c r="F371" s="82"/>
      <c r="G371" s="83">
        <v>362</v>
      </c>
      <c r="H371" s="108" t="s">
        <v>21</v>
      </c>
      <c r="I371" s="84" t="s">
        <v>378</v>
      </c>
      <c r="J371" s="85">
        <v>90.401300000000006</v>
      </c>
      <c r="K371" s="86">
        <v>14.44</v>
      </c>
      <c r="M371" s="102"/>
      <c r="N371" s="103"/>
      <c r="O371" s="102"/>
      <c r="P371" s="102"/>
    </row>
    <row r="372" spans="1:16" ht="12.75" customHeight="1" x14ac:dyDescent="0.2">
      <c r="A372" s="77">
        <f t="shared" si="5"/>
        <v>363</v>
      </c>
      <c r="B372" s="78" t="s">
        <v>21</v>
      </c>
      <c r="C372" s="79" t="s">
        <v>379</v>
      </c>
      <c r="D372" s="80">
        <v>44.625700000000002</v>
      </c>
      <c r="E372" s="81">
        <v>3.45</v>
      </c>
      <c r="F372" s="82"/>
      <c r="G372" s="83">
        <v>363</v>
      </c>
      <c r="H372" s="108" t="s">
        <v>21</v>
      </c>
      <c r="I372" s="84" t="s">
        <v>379</v>
      </c>
      <c r="J372" s="85">
        <v>44.625700000000002</v>
      </c>
      <c r="K372" s="86">
        <v>7.13</v>
      </c>
      <c r="M372" s="102"/>
      <c r="N372" s="103"/>
      <c r="O372" s="102"/>
      <c r="P372" s="102"/>
    </row>
    <row r="373" spans="1:16" ht="12.75" customHeight="1" x14ac:dyDescent="0.2">
      <c r="A373" s="77">
        <f t="shared" si="5"/>
        <v>364</v>
      </c>
      <c r="B373" s="78" t="s">
        <v>21</v>
      </c>
      <c r="C373" s="79" t="s">
        <v>380</v>
      </c>
      <c r="D373" s="80">
        <v>1659.8827000000001</v>
      </c>
      <c r="E373" s="81">
        <v>128.25</v>
      </c>
      <c r="F373" s="82"/>
      <c r="G373" s="83">
        <v>364</v>
      </c>
      <c r="H373" s="108" t="s">
        <v>21</v>
      </c>
      <c r="I373" s="84" t="s">
        <v>380</v>
      </c>
      <c r="J373" s="85">
        <v>1659.8827000000001</v>
      </c>
      <c r="K373" s="86">
        <v>265.06</v>
      </c>
      <c r="M373" s="102"/>
      <c r="N373" s="103"/>
      <c r="O373" s="102"/>
      <c r="P373" s="102"/>
    </row>
    <row r="374" spans="1:16" ht="12.75" customHeight="1" x14ac:dyDescent="0.2">
      <c r="A374" s="77">
        <f t="shared" si="5"/>
        <v>365</v>
      </c>
      <c r="B374" s="78" t="s">
        <v>21</v>
      </c>
      <c r="C374" s="79" t="s">
        <v>381</v>
      </c>
      <c r="D374" s="80">
        <v>69.063100000000006</v>
      </c>
      <c r="E374" s="81">
        <v>5.34</v>
      </c>
      <c r="F374" s="82"/>
      <c r="G374" s="83">
        <v>365</v>
      </c>
      <c r="H374" s="108" t="s">
        <v>21</v>
      </c>
      <c r="I374" s="84" t="s">
        <v>381</v>
      </c>
      <c r="J374" s="85">
        <v>69.063100000000006</v>
      </c>
      <c r="K374" s="86">
        <v>11.03</v>
      </c>
      <c r="M374" s="102"/>
      <c r="N374" s="103"/>
      <c r="O374" s="102"/>
      <c r="P374" s="102"/>
    </row>
    <row r="375" spans="1:16" ht="12.75" customHeight="1" x14ac:dyDescent="0.2">
      <c r="A375" s="77">
        <f t="shared" si="5"/>
        <v>366</v>
      </c>
      <c r="B375" s="78" t="s">
        <v>21</v>
      </c>
      <c r="C375" s="79" t="s">
        <v>382</v>
      </c>
      <c r="D375" s="80">
        <v>61.2684</v>
      </c>
      <c r="E375" s="81">
        <v>4.7300000000000004</v>
      </c>
      <c r="F375" s="82"/>
      <c r="G375" s="83">
        <v>366</v>
      </c>
      <c r="H375" s="108" t="s">
        <v>21</v>
      </c>
      <c r="I375" s="84" t="s">
        <v>382</v>
      </c>
      <c r="J375" s="85">
        <v>61.2684</v>
      </c>
      <c r="K375" s="86">
        <v>9.7799999999999994</v>
      </c>
      <c r="M375" s="102"/>
      <c r="N375" s="103"/>
      <c r="O375" s="102"/>
      <c r="P375" s="102"/>
    </row>
    <row r="376" spans="1:16" ht="12.75" customHeight="1" x14ac:dyDescent="0.2">
      <c r="A376" s="77">
        <f t="shared" si="5"/>
        <v>367</v>
      </c>
      <c r="B376" s="78" t="s">
        <v>21</v>
      </c>
      <c r="C376" s="79" t="s">
        <v>383</v>
      </c>
      <c r="D376" s="80">
        <v>373.79910000000001</v>
      </c>
      <c r="E376" s="81">
        <v>28.88</v>
      </c>
      <c r="F376" s="82"/>
      <c r="G376" s="83">
        <v>367</v>
      </c>
      <c r="H376" s="108" t="s">
        <v>21</v>
      </c>
      <c r="I376" s="84" t="s">
        <v>383</v>
      </c>
      <c r="J376" s="85">
        <v>373.79910000000001</v>
      </c>
      <c r="K376" s="86">
        <v>59.69</v>
      </c>
      <c r="M376" s="102"/>
      <c r="N376" s="103"/>
      <c r="O376" s="102"/>
      <c r="P376" s="102"/>
    </row>
    <row r="377" spans="1:16" ht="12.75" customHeight="1" x14ac:dyDescent="0.2">
      <c r="A377" s="77">
        <f t="shared" si="5"/>
        <v>368</v>
      </c>
      <c r="B377" s="78" t="s">
        <v>21</v>
      </c>
      <c r="C377" s="79" t="s">
        <v>384</v>
      </c>
      <c r="D377" s="80">
        <v>39.295299999999997</v>
      </c>
      <c r="E377" s="81">
        <v>3.04</v>
      </c>
      <c r="F377" s="82"/>
      <c r="G377" s="83">
        <v>368</v>
      </c>
      <c r="H377" s="108" t="s">
        <v>21</v>
      </c>
      <c r="I377" s="84" t="s">
        <v>384</v>
      </c>
      <c r="J377" s="85">
        <v>39.295299999999997</v>
      </c>
      <c r="K377" s="86">
        <v>6.27</v>
      </c>
      <c r="M377" s="102"/>
      <c r="N377" s="103"/>
      <c r="O377" s="102"/>
      <c r="P377" s="102"/>
    </row>
    <row r="378" spans="1:16" ht="12.75" customHeight="1" x14ac:dyDescent="0.2">
      <c r="A378" s="77">
        <f t="shared" si="5"/>
        <v>369</v>
      </c>
      <c r="B378" s="78" t="s">
        <v>21</v>
      </c>
      <c r="C378" s="79" t="s">
        <v>385</v>
      </c>
      <c r="D378" s="80">
        <v>2381.7501000000002</v>
      </c>
      <c r="E378" s="81">
        <v>184.03</v>
      </c>
      <c r="F378" s="82"/>
      <c r="G378" s="83">
        <v>369</v>
      </c>
      <c r="H378" s="108" t="s">
        <v>21</v>
      </c>
      <c r="I378" s="84" t="s">
        <v>385</v>
      </c>
      <c r="J378" s="85">
        <v>2381.7501000000002</v>
      </c>
      <c r="K378" s="86">
        <v>380.33</v>
      </c>
      <c r="M378" s="102"/>
      <c r="N378" s="103"/>
      <c r="O378" s="102"/>
      <c r="P378" s="102"/>
    </row>
    <row r="379" spans="1:16" ht="12.75" customHeight="1" x14ac:dyDescent="0.2">
      <c r="A379" s="77">
        <f t="shared" si="5"/>
        <v>370</v>
      </c>
      <c r="B379" s="78" t="s">
        <v>21</v>
      </c>
      <c r="C379" s="79" t="s">
        <v>386</v>
      </c>
      <c r="D379" s="80">
        <v>300.3639</v>
      </c>
      <c r="E379" s="81">
        <v>23.21</v>
      </c>
      <c r="F379" s="82"/>
      <c r="G379" s="83">
        <v>370</v>
      </c>
      <c r="H379" s="108" t="s">
        <v>21</v>
      </c>
      <c r="I379" s="84" t="s">
        <v>386</v>
      </c>
      <c r="J379" s="85">
        <v>300.3639</v>
      </c>
      <c r="K379" s="86">
        <v>47.96</v>
      </c>
      <c r="M379" s="102"/>
      <c r="N379" s="103"/>
      <c r="O379" s="102"/>
      <c r="P379" s="102"/>
    </row>
    <row r="380" spans="1:16" ht="12.75" customHeight="1" x14ac:dyDescent="0.2">
      <c r="A380" s="77">
        <f t="shared" si="5"/>
        <v>371</v>
      </c>
      <c r="B380" s="78" t="s">
        <v>21</v>
      </c>
      <c r="C380" s="79" t="s">
        <v>387</v>
      </c>
      <c r="D380" s="80">
        <v>280.0779</v>
      </c>
      <c r="E380" s="81">
        <v>21.64</v>
      </c>
      <c r="F380" s="82"/>
      <c r="G380" s="83">
        <v>371</v>
      </c>
      <c r="H380" s="108" t="s">
        <v>21</v>
      </c>
      <c r="I380" s="84" t="s">
        <v>387</v>
      </c>
      <c r="J380" s="85">
        <v>280.0779</v>
      </c>
      <c r="K380" s="86">
        <v>44.72</v>
      </c>
      <c r="M380" s="102"/>
      <c r="N380" s="103"/>
      <c r="O380" s="102"/>
      <c r="P380" s="102"/>
    </row>
    <row r="381" spans="1:16" ht="12.75" customHeight="1" x14ac:dyDescent="0.2">
      <c r="A381" s="77">
        <f t="shared" si="5"/>
        <v>372</v>
      </c>
      <c r="B381" s="78" t="s">
        <v>21</v>
      </c>
      <c r="C381" s="79" t="s">
        <v>388</v>
      </c>
      <c r="D381" s="80">
        <v>302.77080000000001</v>
      </c>
      <c r="E381" s="81">
        <v>23.39</v>
      </c>
      <c r="F381" s="82"/>
      <c r="G381" s="83">
        <v>372</v>
      </c>
      <c r="H381" s="108" t="s">
        <v>21</v>
      </c>
      <c r="I381" s="84" t="s">
        <v>388</v>
      </c>
      <c r="J381" s="85">
        <v>302.77080000000001</v>
      </c>
      <c r="K381" s="86">
        <v>48.35</v>
      </c>
      <c r="M381" s="102"/>
      <c r="N381" s="103"/>
      <c r="O381" s="102"/>
      <c r="P381" s="102"/>
    </row>
    <row r="382" spans="1:16" ht="12.75" customHeight="1" x14ac:dyDescent="0.2">
      <c r="A382" s="77">
        <f t="shared" si="5"/>
        <v>373</v>
      </c>
      <c r="B382" s="78" t="s">
        <v>21</v>
      </c>
      <c r="C382" s="79" t="s">
        <v>389</v>
      </c>
      <c r="D382" s="80">
        <v>37.369199999999999</v>
      </c>
      <c r="E382" s="81">
        <v>2.89</v>
      </c>
      <c r="F382" s="82"/>
      <c r="G382" s="83">
        <v>373</v>
      </c>
      <c r="H382" s="108" t="s">
        <v>21</v>
      </c>
      <c r="I382" s="84" t="s">
        <v>389</v>
      </c>
      <c r="J382" s="85">
        <v>37.369199999999999</v>
      </c>
      <c r="K382" s="86">
        <v>5.97</v>
      </c>
      <c r="M382" s="102"/>
      <c r="N382" s="103"/>
      <c r="O382" s="102"/>
      <c r="P382" s="102"/>
    </row>
    <row r="383" spans="1:16" ht="12.75" customHeight="1" x14ac:dyDescent="0.2">
      <c r="A383" s="77">
        <f t="shared" si="5"/>
        <v>374</v>
      </c>
      <c r="B383" s="78" t="s">
        <v>21</v>
      </c>
      <c r="C383" s="79" t="s">
        <v>390</v>
      </c>
      <c r="D383" s="80">
        <v>238.0779</v>
      </c>
      <c r="E383" s="81">
        <v>18.399999999999999</v>
      </c>
      <c r="F383" s="82"/>
      <c r="G383" s="83">
        <v>374</v>
      </c>
      <c r="H383" s="108" t="s">
        <v>21</v>
      </c>
      <c r="I383" s="84" t="s">
        <v>390</v>
      </c>
      <c r="J383" s="85">
        <v>238.0779</v>
      </c>
      <c r="K383" s="86">
        <v>38.020000000000003</v>
      </c>
      <c r="M383" s="102"/>
      <c r="N383" s="103"/>
      <c r="O383" s="102"/>
      <c r="P383" s="102"/>
    </row>
    <row r="384" spans="1:16" ht="12.75" customHeight="1" x14ac:dyDescent="0.2">
      <c r="A384" s="77">
        <f t="shared" si="5"/>
        <v>375</v>
      </c>
      <c r="B384" s="78" t="s">
        <v>21</v>
      </c>
      <c r="C384" s="79" t="s">
        <v>391</v>
      </c>
      <c r="D384" s="80">
        <v>271.63170000000002</v>
      </c>
      <c r="E384" s="81">
        <v>20.99</v>
      </c>
      <c r="F384" s="82"/>
      <c r="G384" s="83">
        <v>375</v>
      </c>
      <c r="H384" s="108" t="s">
        <v>21</v>
      </c>
      <c r="I384" s="84" t="s">
        <v>391</v>
      </c>
      <c r="J384" s="85">
        <v>271.63170000000002</v>
      </c>
      <c r="K384" s="86">
        <v>43.38</v>
      </c>
      <c r="M384" s="102"/>
      <c r="N384" s="103"/>
      <c r="O384" s="102"/>
      <c r="P384" s="102"/>
    </row>
    <row r="385" spans="1:16" ht="12.75" customHeight="1" x14ac:dyDescent="0.2">
      <c r="A385" s="77">
        <f t="shared" si="5"/>
        <v>376</v>
      </c>
      <c r="B385" s="78" t="s">
        <v>21</v>
      </c>
      <c r="C385" s="79" t="s">
        <v>392</v>
      </c>
      <c r="D385" s="80">
        <v>245.3329</v>
      </c>
      <c r="E385" s="81">
        <v>18.96</v>
      </c>
      <c r="F385" s="82"/>
      <c r="G385" s="83">
        <v>376</v>
      </c>
      <c r="H385" s="108" t="s">
        <v>21</v>
      </c>
      <c r="I385" s="84" t="s">
        <v>392</v>
      </c>
      <c r="J385" s="85">
        <v>245.3329</v>
      </c>
      <c r="K385" s="86">
        <v>39.18</v>
      </c>
      <c r="M385" s="102"/>
      <c r="N385" s="103"/>
      <c r="O385" s="102"/>
      <c r="P385" s="102"/>
    </row>
    <row r="386" spans="1:16" ht="12.75" customHeight="1" x14ac:dyDescent="0.2">
      <c r="A386" s="77">
        <f t="shared" si="5"/>
        <v>377</v>
      </c>
      <c r="B386" s="78" t="s">
        <v>21</v>
      </c>
      <c r="C386" s="79" t="s">
        <v>393</v>
      </c>
      <c r="D386" s="80">
        <v>28.822399999999998</v>
      </c>
      <c r="E386" s="81">
        <v>2.23</v>
      </c>
      <c r="F386" s="82"/>
      <c r="G386" s="83">
        <v>377</v>
      </c>
      <c r="H386" s="108" t="s">
        <v>21</v>
      </c>
      <c r="I386" s="84" t="s">
        <v>393</v>
      </c>
      <c r="J386" s="85">
        <v>28.822399999999998</v>
      </c>
      <c r="K386" s="86">
        <v>4.5999999999999996</v>
      </c>
      <c r="M386" s="102"/>
      <c r="N386" s="103"/>
      <c r="O386" s="102"/>
      <c r="P386" s="102"/>
    </row>
    <row r="387" spans="1:16" ht="12.75" customHeight="1" x14ac:dyDescent="0.2">
      <c r="A387" s="77">
        <f t="shared" si="5"/>
        <v>378</v>
      </c>
      <c r="B387" s="78" t="s">
        <v>21</v>
      </c>
      <c r="C387" s="79" t="s">
        <v>394</v>
      </c>
      <c r="D387" s="80">
        <v>252.93510000000001</v>
      </c>
      <c r="E387" s="81">
        <v>19.54</v>
      </c>
      <c r="F387" s="82"/>
      <c r="G387" s="83">
        <v>378</v>
      </c>
      <c r="H387" s="108" t="s">
        <v>21</v>
      </c>
      <c r="I387" s="84" t="s">
        <v>394</v>
      </c>
      <c r="J387" s="85">
        <v>252.93510000000001</v>
      </c>
      <c r="K387" s="86">
        <v>40.39</v>
      </c>
      <c r="M387" s="102"/>
      <c r="N387" s="103"/>
      <c r="O387" s="102"/>
      <c r="P387" s="102"/>
    </row>
    <row r="388" spans="1:16" ht="12.75" customHeight="1" x14ac:dyDescent="0.2">
      <c r="A388" s="77">
        <f t="shared" si="5"/>
        <v>379</v>
      </c>
      <c r="B388" s="78" t="s">
        <v>21</v>
      </c>
      <c r="C388" s="79" t="s">
        <v>395</v>
      </c>
      <c r="D388" s="80">
        <v>201.00190000000001</v>
      </c>
      <c r="E388" s="81">
        <v>15.53</v>
      </c>
      <c r="F388" s="82"/>
      <c r="G388" s="83">
        <v>379</v>
      </c>
      <c r="H388" s="108" t="s">
        <v>21</v>
      </c>
      <c r="I388" s="84" t="s">
        <v>395</v>
      </c>
      <c r="J388" s="85">
        <v>201.00190000000001</v>
      </c>
      <c r="K388" s="86">
        <v>32.1</v>
      </c>
      <c r="M388" s="102"/>
      <c r="N388" s="103"/>
      <c r="O388" s="102"/>
      <c r="P388" s="102"/>
    </row>
    <row r="389" spans="1:16" ht="12.75" customHeight="1" x14ac:dyDescent="0.2">
      <c r="A389" s="77">
        <f t="shared" si="5"/>
        <v>380</v>
      </c>
      <c r="B389" s="78" t="s">
        <v>21</v>
      </c>
      <c r="C389" s="79" t="s">
        <v>396</v>
      </c>
      <c r="D389" s="80">
        <v>84.252200000000002</v>
      </c>
      <c r="E389" s="81">
        <v>6.51</v>
      </c>
      <c r="F389" s="82"/>
      <c r="G389" s="83">
        <v>380</v>
      </c>
      <c r="H389" s="108" t="s">
        <v>21</v>
      </c>
      <c r="I389" s="84" t="s">
        <v>396</v>
      </c>
      <c r="J389" s="85">
        <v>84.252200000000002</v>
      </c>
      <c r="K389" s="86">
        <v>13.45</v>
      </c>
      <c r="M389" s="102"/>
      <c r="N389" s="103"/>
      <c r="O389" s="102"/>
      <c r="P389" s="102"/>
    </row>
    <row r="390" spans="1:16" ht="12.75" customHeight="1" x14ac:dyDescent="0.2">
      <c r="A390" s="77">
        <f t="shared" si="5"/>
        <v>381</v>
      </c>
      <c r="B390" s="78" t="s">
        <v>21</v>
      </c>
      <c r="C390" s="79" t="s">
        <v>397</v>
      </c>
      <c r="D390" s="80">
        <v>405.84620000000001</v>
      </c>
      <c r="E390" s="81">
        <v>31.36</v>
      </c>
      <c r="F390" s="82"/>
      <c r="G390" s="83">
        <v>381</v>
      </c>
      <c r="H390" s="108" t="s">
        <v>21</v>
      </c>
      <c r="I390" s="84" t="s">
        <v>397</v>
      </c>
      <c r="J390" s="85">
        <v>405.84620000000001</v>
      </c>
      <c r="K390" s="86">
        <v>64.81</v>
      </c>
      <c r="M390" s="102"/>
      <c r="N390" s="103"/>
      <c r="O390" s="102"/>
      <c r="P390" s="102"/>
    </row>
    <row r="391" spans="1:16" ht="12.75" customHeight="1" x14ac:dyDescent="0.2">
      <c r="A391" s="77">
        <f t="shared" si="5"/>
        <v>382</v>
      </c>
      <c r="B391" s="78" t="s">
        <v>21</v>
      </c>
      <c r="C391" s="79" t="s">
        <v>398</v>
      </c>
      <c r="D391" s="80">
        <v>60.253399999999999</v>
      </c>
      <c r="E391" s="81">
        <v>4.66</v>
      </c>
      <c r="F391" s="82"/>
      <c r="G391" s="83">
        <v>382</v>
      </c>
      <c r="H391" s="108" t="s">
        <v>21</v>
      </c>
      <c r="I391" s="84" t="s">
        <v>398</v>
      </c>
      <c r="J391" s="85">
        <v>60.253399999999999</v>
      </c>
      <c r="K391" s="86">
        <v>9.6199999999999992</v>
      </c>
      <c r="M391" s="102"/>
      <c r="N391" s="103"/>
      <c r="O391" s="102"/>
      <c r="P391" s="102"/>
    </row>
    <row r="392" spans="1:16" ht="12.75" customHeight="1" x14ac:dyDescent="0.2">
      <c r="A392" s="77">
        <f t="shared" si="5"/>
        <v>383</v>
      </c>
      <c r="B392" s="78" t="s">
        <v>21</v>
      </c>
      <c r="C392" s="79" t="s">
        <v>399</v>
      </c>
      <c r="D392" s="80">
        <v>223.3931</v>
      </c>
      <c r="E392" s="81">
        <v>17.260000000000002</v>
      </c>
      <c r="F392" s="82"/>
      <c r="G392" s="83">
        <v>383</v>
      </c>
      <c r="H392" s="108" t="s">
        <v>21</v>
      </c>
      <c r="I392" s="84" t="s">
        <v>399</v>
      </c>
      <c r="J392" s="85">
        <v>223.3931</v>
      </c>
      <c r="K392" s="86">
        <v>35.67</v>
      </c>
      <c r="M392" s="102"/>
      <c r="N392" s="103"/>
      <c r="O392" s="102"/>
      <c r="P392" s="102"/>
    </row>
    <row r="393" spans="1:16" ht="12.75" customHeight="1" x14ac:dyDescent="0.2">
      <c r="A393" s="77">
        <f t="shared" si="5"/>
        <v>384</v>
      </c>
      <c r="B393" s="78" t="s">
        <v>21</v>
      </c>
      <c r="C393" s="79" t="s">
        <v>400</v>
      </c>
      <c r="D393" s="80">
        <v>105.9198</v>
      </c>
      <c r="E393" s="81">
        <v>8.18</v>
      </c>
      <c r="F393" s="82"/>
      <c r="G393" s="83">
        <v>384</v>
      </c>
      <c r="H393" s="108" t="s">
        <v>21</v>
      </c>
      <c r="I393" s="84" t="s">
        <v>400</v>
      </c>
      <c r="J393" s="85">
        <v>105.9198</v>
      </c>
      <c r="K393" s="86">
        <v>16.91</v>
      </c>
      <c r="M393" s="102"/>
      <c r="N393" s="103"/>
      <c r="O393" s="102"/>
      <c r="P393" s="102"/>
    </row>
    <row r="394" spans="1:16" ht="12.75" customHeight="1" x14ac:dyDescent="0.2">
      <c r="A394" s="77">
        <f t="shared" si="5"/>
        <v>385</v>
      </c>
      <c r="B394" s="78" t="s">
        <v>21</v>
      </c>
      <c r="C394" s="79" t="s">
        <v>401</v>
      </c>
      <c r="D394" s="80">
        <v>168.66659999999999</v>
      </c>
      <c r="E394" s="81">
        <v>13.03</v>
      </c>
      <c r="F394" s="82"/>
      <c r="G394" s="83">
        <v>385</v>
      </c>
      <c r="H394" s="108" t="s">
        <v>21</v>
      </c>
      <c r="I394" s="84" t="s">
        <v>401</v>
      </c>
      <c r="J394" s="85">
        <v>168.66659999999999</v>
      </c>
      <c r="K394" s="86">
        <v>26.93</v>
      </c>
      <c r="M394" s="102"/>
      <c r="N394" s="103"/>
      <c r="O394" s="102"/>
      <c r="P394" s="102"/>
    </row>
    <row r="395" spans="1:16" ht="12.75" customHeight="1" x14ac:dyDescent="0.2">
      <c r="A395" s="77">
        <f t="shared" si="5"/>
        <v>386</v>
      </c>
      <c r="B395" s="78" t="s">
        <v>21</v>
      </c>
      <c r="C395" s="79" t="s">
        <v>402</v>
      </c>
      <c r="D395" s="80">
        <v>1216.8108</v>
      </c>
      <c r="E395" s="81">
        <v>94.02</v>
      </c>
      <c r="F395" s="82"/>
      <c r="G395" s="83">
        <v>386</v>
      </c>
      <c r="H395" s="108" t="s">
        <v>21</v>
      </c>
      <c r="I395" s="84" t="s">
        <v>402</v>
      </c>
      <c r="J395" s="85">
        <v>1216.8108</v>
      </c>
      <c r="K395" s="86">
        <v>194.31</v>
      </c>
      <c r="M395" s="102"/>
      <c r="N395" s="103"/>
      <c r="O395" s="102"/>
      <c r="P395" s="102"/>
    </row>
    <row r="396" spans="1:16" ht="12.75" customHeight="1" x14ac:dyDescent="0.2">
      <c r="A396" s="77">
        <f t="shared" ref="A396:A459" si="6">A395+1</f>
        <v>387</v>
      </c>
      <c r="B396" s="78" t="s">
        <v>21</v>
      </c>
      <c r="C396" s="79" t="s">
        <v>403</v>
      </c>
      <c r="D396" s="80">
        <v>2146.6365000000001</v>
      </c>
      <c r="E396" s="81">
        <v>165.86</v>
      </c>
      <c r="F396" s="82"/>
      <c r="G396" s="83">
        <v>387</v>
      </c>
      <c r="H396" s="108" t="s">
        <v>21</v>
      </c>
      <c r="I396" s="84" t="s">
        <v>403</v>
      </c>
      <c r="J396" s="85">
        <v>2146.6365000000001</v>
      </c>
      <c r="K396" s="86">
        <v>342.79</v>
      </c>
      <c r="M396" s="102"/>
      <c r="N396" s="103"/>
      <c r="O396" s="102"/>
      <c r="P396" s="102"/>
    </row>
    <row r="397" spans="1:16" ht="12.75" customHeight="1" x14ac:dyDescent="0.2">
      <c r="A397" s="77">
        <f t="shared" si="6"/>
        <v>388</v>
      </c>
      <c r="B397" s="78" t="s">
        <v>21</v>
      </c>
      <c r="C397" s="79" t="s">
        <v>404</v>
      </c>
      <c r="D397" s="80">
        <v>1910.9861000000001</v>
      </c>
      <c r="E397" s="81">
        <v>147.65</v>
      </c>
      <c r="F397" s="82"/>
      <c r="G397" s="83">
        <v>388</v>
      </c>
      <c r="H397" s="108" t="s">
        <v>21</v>
      </c>
      <c r="I397" s="84" t="s">
        <v>404</v>
      </c>
      <c r="J397" s="85">
        <v>1910.9861000000001</v>
      </c>
      <c r="K397" s="86">
        <v>305.16000000000003</v>
      </c>
      <c r="M397" s="102"/>
      <c r="N397" s="103"/>
      <c r="O397" s="102"/>
      <c r="P397" s="102"/>
    </row>
    <row r="398" spans="1:16" ht="12.75" customHeight="1" x14ac:dyDescent="0.2">
      <c r="A398" s="77">
        <f t="shared" si="6"/>
        <v>389</v>
      </c>
      <c r="B398" s="78" t="s">
        <v>21</v>
      </c>
      <c r="C398" s="79" t="s">
        <v>405</v>
      </c>
      <c r="D398" s="80">
        <v>29.759399999999999</v>
      </c>
      <c r="E398" s="81">
        <v>2.2999999999999998</v>
      </c>
      <c r="F398" s="82"/>
      <c r="G398" s="83">
        <v>389</v>
      </c>
      <c r="H398" s="108" t="s">
        <v>21</v>
      </c>
      <c r="I398" s="84" t="s">
        <v>405</v>
      </c>
      <c r="J398" s="85">
        <v>29.759399999999999</v>
      </c>
      <c r="K398" s="86">
        <v>4.75</v>
      </c>
      <c r="M398" s="102"/>
      <c r="N398" s="103"/>
      <c r="O398" s="102"/>
      <c r="P398" s="102"/>
    </row>
    <row r="399" spans="1:16" ht="12.75" customHeight="1" x14ac:dyDescent="0.2">
      <c r="A399" s="77">
        <f t="shared" si="6"/>
        <v>390</v>
      </c>
      <c r="B399" s="78" t="s">
        <v>21</v>
      </c>
      <c r="C399" s="79" t="s">
        <v>407</v>
      </c>
      <c r="D399" s="80">
        <v>18.1508</v>
      </c>
      <c r="E399" s="81">
        <v>1.4</v>
      </c>
      <c r="F399" s="82"/>
      <c r="G399" s="83">
        <v>390</v>
      </c>
      <c r="H399" s="108" t="s">
        <v>21</v>
      </c>
      <c r="I399" s="84" t="s">
        <v>407</v>
      </c>
      <c r="J399" s="85">
        <v>18.1508</v>
      </c>
      <c r="K399" s="86">
        <v>2.9</v>
      </c>
      <c r="M399" s="102"/>
      <c r="N399" s="103"/>
      <c r="O399" s="102"/>
      <c r="P399" s="102"/>
    </row>
    <row r="400" spans="1:16" ht="12.75" customHeight="1" x14ac:dyDescent="0.2">
      <c r="A400" s="77">
        <f t="shared" si="6"/>
        <v>391</v>
      </c>
      <c r="B400" s="78" t="s">
        <v>21</v>
      </c>
      <c r="C400" s="79" t="s">
        <v>408</v>
      </c>
      <c r="D400" s="80">
        <v>180.99870000000001</v>
      </c>
      <c r="E400" s="81">
        <v>13.99</v>
      </c>
      <c r="F400" s="82"/>
      <c r="G400" s="83">
        <v>391</v>
      </c>
      <c r="H400" s="108" t="s">
        <v>21</v>
      </c>
      <c r="I400" s="84" t="s">
        <v>408</v>
      </c>
      <c r="J400" s="85">
        <v>180.99870000000001</v>
      </c>
      <c r="K400" s="86">
        <v>28.9</v>
      </c>
      <c r="M400" s="102"/>
      <c r="N400" s="103"/>
      <c r="O400" s="102"/>
      <c r="P400" s="102"/>
    </row>
    <row r="401" spans="1:16" ht="12.75" customHeight="1" x14ac:dyDescent="0.2">
      <c r="A401" s="77">
        <f t="shared" si="6"/>
        <v>392</v>
      </c>
      <c r="B401" s="78" t="s">
        <v>21</v>
      </c>
      <c r="C401" s="79" t="s">
        <v>409</v>
      </c>
      <c r="D401" s="80">
        <v>262.38839999999999</v>
      </c>
      <c r="E401" s="81">
        <v>20.27</v>
      </c>
      <c r="F401" s="82"/>
      <c r="G401" s="83">
        <v>392</v>
      </c>
      <c r="H401" s="108" t="s">
        <v>21</v>
      </c>
      <c r="I401" s="84" t="s">
        <v>409</v>
      </c>
      <c r="J401" s="85">
        <v>262.38839999999999</v>
      </c>
      <c r="K401" s="86">
        <v>41.9</v>
      </c>
      <c r="M401" s="102"/>
      <c r="N401" s="103"/>
      <c r="O401" s="102"/>
      <c r="P401" s="102"/>
    </row>
    <row r="402" spans="1:16" ht="12.75" customHeight="1" x14ac:dyDescent="0.2">
      <c r="A402" s="77">
        <f t="shared" si="6"/>
        <v>393</v>
      </c>
      <c r="B402" s="78" t="s">
        <v>21</v>
      </c>
      <c r="C402" s="79" t="s">
        <v>410</v>
      </c>
      <c r="D402" s="80">
        <v>145.80779999999999</v>
      </c>
      <c r="E402" s="81">
        <v>11.27</v>
      </c>
      <c r="F402" s="82"/>
      <c r="G402" s="83">
        <v>393</v>
      </c>
      <c r="H402" s="108" t="s">
        <v>21</v>
      </c>
      <c r="I402" s="84" t="s">
        <v>410</v>
      </c>
      <c r="J402" s="85">
        <v>145.80779999999999</v>
      </c>
      <c r="K402" s="86">
        <v>23.28</v>
      </c>
      <c r="M402" s="102"/>
      <c r="N402" s="103"/>
      <c r="O402" s="102"/>
      <c r="P402" s="102"/>
    </row>
    <row r="403" spans="1:16" ht="12.75" customHeight="1" x14ac:dyDescent="0.2">
      <c r="A403" s="77">
        <f t="shared" si="6"/>
        <v>394</v>
      </c>
      <c r="B403" s="78" t="s">
        <v>21</v>
      </c>
      <c r="C403" s="79" t="s">
        <v>411</v>
      </c>
      <c r="D403" s="80">
        <v>186.8432</v>
      </c>
      <c r="E403" s="81">
        <v>14.44</v>
      </c>
      <c r="F403" s="82"/>
      <c r="G403" s="83">
        <v>394</v>
      </c>
      <c r="H403" s="108" t="s">
        <v>21</v>
      </c>
      <c r="I403" s="84" t="s">
        <v>411</v>
      </c>
      <c r="J403" s="85">
        <v>186.8432</v>
      </c>
      <c r="K403" s="86">
        <v>29.84</v>
      </c>
      <c r="M403" s="102"/>
      <c r="N403" s="103"/>
      <c r="O403" s="102"/>
      <c r="P403" s="102"/>
    </row>
    <row r="404" spans="1:16" ht="12.75" customHeight="1" x14ac:dyDescent="0.2">
      <c r="A404" s="77">
        <f t="shared" si="6"/>
        <v>395</v>
      </c>
      <c r="B404" s="78" t="s">
        <v>21</v>
      </c>
      <c r="C404" s="79" t="s">
        <v>412</v>
      </c>
      <c r="D404" s="80">
        <v>134.1114</v>
      </c>
      <c r="E404" s="81">
        <v>10.36</v>
      </c>
      <c r="F404" s="82"/>
      <c r="G404" s="83">
        <v>395</v>
      </c>
      <c r="H404" s="108" t="s">
        <v>21</v>
      </c>
      <c r="I404" s="84" t="s">
        <v>412</v>
      </c>
      <c r="J404" s="85">
        <v>134.1114</v>
      </c>
      <c r="K404" s="86">
        <v>21.42</v>
      </c>
      <c r="M404" s="102"/>
      <c r="N404" s="103"/>
      <c r="O404" s="102"/>
      <c r="P404" s="102"/>
    </row>
    <row r="405" spans="1:16" ht="12.75" customHeight="1" x14ac:dyDescent="0.2">
      <c r="A405" s="77">
        <f t="shared" si="6"/>
        <v>396</v>
      </c>
      <c r="B405" s="78" t="s">
        <v>21</v>
      </c>
      <c r="C405" s="79" t="s">
        <v>413</v>
      </c>
      <c r="D405" s="80">
        <v>146.19280000000001</v>
      </c>
      <c r="E405" s="81">
        <v>11.3</v>
      </c>
      <c r="F405" s="82"/>
      <c r="G405" s="83">
        <v>396</v>
      </c>
      <c r="H405" s="108" t="s">
        <v>21</v>
      </c>
      <c r="I405" s="84" t="s">
        <v>413</v>
      </c>
      <c r="J405" s="85">
        <v>146.19280000000001</v>
      </c>
      <c r="K405" s="86">
        <v>23.35</v>
      </c>
      <c r="M405" s="102"/>
      <c r="N405" s="103"/>
      <c r="O405" s="102"/>
      <c r="P405" s="102"/>
    </row>
    <row r="406" spans="1:16" ht="12.75" customHeight="1" x14ac:dyDescent="0.2">
      <c r="A406" s="77">
        <f t="shared" si="6"/>
        <v>397</v>
      </c>
      <c r="B406" s="78" t="s">
        <v>21</v>
      </c>
      <c r="C406" s="79" t="s">
        <v>414</v>
      </c>
      <c r="D406" s="80">
        <v>127.4825</v>
      </c>
      <c r="E406" s="81">
        <v>9.85</v>
      </c>
      <c r="F406" s="82"/>
      <c r="G406" s="83">
        <v>397</v>
      </c>
      <c r="H406" s="108" t="s">
        <v>21</v>
      </c>
      <c r="I406" s="84" t="s">
        <v>414</v>
      </c>
      <c r="J406" s="85">
        <v>127.4825</v>
      </c>
      <c r="K406" s="86">
        <v>20.36</v>
      </c>
      <c r="M406" s="102"/>
      <c r="N406" s="103"/>
      <c r="O406" s="102"/>
      <c r="P406" s="102"/>
    </row>
    <row r="407" spans="1:16" ht="12.75" customHeight="1" x14ac:dyDescent="0.2">
      <c r="A407" s="77">
        <f t="shared" si="6"/>
        <v>398</v>
      </c>
      <c r="B407" s="78" t="s">
        <v>21</v>
      </c>
      <c r="C407" s="79" t="s">
        <v>415</v>
      </c>
      <c r="D407" s="80">
        <v>245.72020000000001</v>
      </c>
      <c r="E407" s="81">
        <v>18.989999999999998</v>
      </c>
      <c r="F407" s="82"/>
      <c r="G407" s="83">
        <v>398</v>
      </c>
      <c r="H407" s="108" t="s">
        <v>21</v>
      </c>
      <c r="I407" s="84" t="s">
        <v>415</v>
      </c>
      <c r="J407" s="85">
        <v>245.72020000000001</v>
      </c>
      <c r="K407" s="86">
        <v>39.24</v>
      </c>
      <c r="M407" s="102"/>
      <c r="N407" s="103"/>
      <c r="O407" s="102"/>
      <c r="P407" s="102"/>
    </row>
    <row r="408" spans="1:16" ht="12.75" customHeight="1" x14ac:dyDescent="0.2">
      <c r="A408" s="77">
        <f t="shared" si="6"/>
        <v>399</v>
      </c>
      <c r="B408" s="78" t="s">
        <v>21</v>
      </c>
      <c r="C408" s="79" t="s">
        <v>416</v>
      </c>
      <c r="D408" s="80">
        <v>81.265500000000003</v>
      </c>
      <c r="E408" s="81">
        <v>6.28</v>
      </c>
      <c r="F408" s="82"/>
      <c r="G408" s="83">
        <v>399</v>
      </c>
      <c r="H408" s="108" t="s">
        <v>21</v>
      </c>
      <c r="I408" s="84" t="s">
        <v>416</v>
      </c>
      <c r="J408" s="85">
        <v>81.265500000000003</v>
      </c>
      <c r="K408" s="86">
        <v>12.98</v>
      </c>
      <c r="M408" s="102"/>
      <c r="N408" s="103"/>
      <c r="O408" s="102"/>
      <c r="P408" s="102"/>
    </row>
    <row r="409" spans="1:16" ht="12.75" customHeight="1" x14ac:dyDescent="0.2">
      <c r="A409" s="77">
        <f t="shared" si="6"/>
        <v>400</v>
      </c>
      <c r="B409" s="78" t="s">
        <v>21</v>
      </c>
      <c r="C409" s="79" t="s">
        <v>417</v>
      </c>
      <c r="D409" s="80">
        <v>115.2814</v>
      </c>
      <c r="E409" s="81">
        <v>8.91</v>
      </c>
      <c r="F409" s="82"/>
      <c r="G409" s="83">
        <v>400</v>
      </c>
      <c r="H409" s="108" t="s">
        <v>21</v>
      </c>
      <c r="I409" s="84" t="s">
        <v>417</v>
      </c>
      <c r="J409" s="85">
        <v>115.2814</v>
      </c>
      <c r="K409" s="86">
        <v>18.41</v>
      </c>
      <c r="M409" s="102"/>
      <c r="N409" s="103"/>
      <c r="O409" s="102"/>
      <c r="P409" s="102"/>
    </row>
    <row r="410" spans="1:16" ht="12.75" customHeight="1" x14ac:dyDescent="0.2">
      <c r="A410" s="77">
        <f t="shared" si="6"/>
        <v>401</v>
      </c>
      <c r="B410" s="78" t="s">
        <v>21</v>
      </c>
      <c r="C410" s="79" t="s">
        <v>418</v>
      </c>
      <c r="D410" s="80">
        <v>217.55099999999999</v>
      </c>
      <c r="E410" s="81">
        <v>16.809999999999999</v>
      </c>
      <c r="F410" s="82"/>
      <c r="G410" s="83">
        <v>401</v>
      </c>
      <c r="H410" s="108" t="s">
        <v>21</v>
      </c>
      <c r="I410" s="84" t="s">
        <v>418</v>
      </c>
      <c r="J410" s="85">
        <v>217.55099999999999</v>
      </c>
      <c r="K410" s="86">
        <v>34.74</v>
      </c>
      <c r="M410" s="102"/>
      <c r="N410" s="103"/>
      <c r="O410" s="102"/>
      <c r="P410" s="102"/>
    </row>
    <row r="411" spans="1:16" ht="12.75" customHeight="1" x14ac:dyDescent="0.2">
      <c r="A411" s="77">
        <f t="shared" si="6"/>
        <v>402</v>
      </c>
      <c r="B411" s="78" t="s">
        <v>21</v>
      </c>
      <c r="C411" s="79" t="s">
        <v>419</v>
      </c>
      <c r="D411" s="80">
        <v>249.1489</v>
      </c>
      <c r="E411" s="81">
        <v>19.25</v>
      </c>
      <c r="F411" s="82"/>
      <c r="G411" s="83">
        <v>402</v>
      </c>
      <c r="H411" s="108" t="s">
        <v>21</v>
      </c>
      <c r="I411" s="84" t="s">
        <v>419</v>
      </c>
      <c r="J411" s="85">
        <v>249.1489</v>
      </c>
      <c r="K411" s="86">
        <v>39.79</v>
      </c>
      <c r="M411" s="102"/>
      <c r="N411" s="103"/>
      <c r="O411" s="102"/>
      <c r="P411" s="102"/>
    </row>
    <row r="412" spans="1:16" ht="12.75" customHeight="1" x14ac:dyDescent="0.2">
      <c r="A412" s="77">
        <f t="shared" si="6"/>
        <v>403</v>
      </c>
      <c r="B412" s="78" t="s">
        <v>21</v>
      </c>
      <c r="C412" s="79" t="s">
        <v>420</v>
      </c>
      <c r="D412" s="80">
        <v>120.8077</v>
      </c>
      <c r="E412" s="81">
        <v>9.33</v>
      </c>
      <c r="F412" s="82"/>
      <c r="G412" s="83">
        <v>403</v>
      </c>
      <c r="H412" s="108" t="s">
        <v>21</v>
      </c>
      <c r="I412" s="84" t="s">
        <v>420</v>
      </c>
      <c r="J412" s="85">
        <v>120.8077</v>
      </c>
      <c r="K412" s="86">
        <v>19.29</v>
      </c>
      <c r="M412" s="102"/>
      <c r="N412" s="103"/>
      <c r="O412" s="102"/>
      <c r="P412" s="102"/>
    </row>
    <row r="413" spans="1:16" ht="12.75" customHeight="1" x14ac:dyDescent="0.2">
      <c r="A413" s="77">
        <f t="shared" si="6"/>
        <v>404</v>
      </c>
      <c r="B413" s="78" t="s">
        <v>21</v>
      </c>
      <c r="C413" s="79" t="s">
        <v>421</v>
      </c>
      <c r="D413" s="80">
        <v>143.9606</v>
      </c>
      <c r="E413" s="81">
        <v>11.12</v>
      </c>
      <c r="F413" s="82"/>
      <c r="G413" s="83">
        <v>404</v>
      </c>
      <c r="H413" s="108" t="s">
        <v>21</v>
      </c>
      <c r="I413" s="84" t="s">
        <v>421</v>
      </c>
      <c r="J413" s="85">
        <v>143.9606</v>
      </c>
      <c r="K413" s="86">
        <v>22.99</v>
      </c>
      <c r="M413" s="102"/>
      <c r="N413" s="103"/>
      <c r="O413" s="102"/>
      <c r="P413" s="102"/>
    </row>
    <row r="414" spans="1:16" ht="12.75" customHeight="1" x14ac:dyDescent="0.2">
      <c r="A414" s="77">
        <f t="shared" si="6"/>
        <v>405</v>
      </c>
      <c r="B414" s="78" t="s">
        <v>21</v>
      </c>
      <c r="C414" s="79" t="s">
        <v>422</v>
      </c>
      <c r="D414" s="80">
        <v>74.614099999999993</v>
      </c>
      <c r="E414" s="81">
        <v>5.77</v>
      </c>
      <c r="F414" s="82"/>
      <c r="G414" s="83">
        <v>405</v>
      </c>
      <c r="H414" s="108" t="s">
        <v>21</v>
      </c>
      <c r="I414" s="84" t="s">
        <v>422</v>
      </c>
      <c r="J414" s="85">
        <v>74.614099999999993</v>
      </c>
      <c r="K414" s="86">
        <v>11.91</v>
      </c>
      <c r="M414" s="102"/>
      <c r="N414" s="103"/>
      <c r="O414" s="102"/>
      <c r="P414" s="102"/>
    </row>
    <row r="415" spans="1:16" ht="12.75" customHeight="1" x14ac:dyDescent="0.2">
      <c r="A415" s="77">
        <f t="shared" si="6"/>
        <v>406</v>
      </c>
      <c r="B415" s="78" t="s">
        <v>21</v>
      </c>
      <c r="C415" s="79" t="s">
        <v>423</v>
      </c>
      <c r="D415" s="80">
        <v>198.30629999999999</v>
      </c>
      <c r="E415" s="81">
        <v>15.32</v>
      </c>
      <c r="F415" s="82"/>
      <c r="G415" s="83">
        <v>406</v>
      </c>
      <c r="H415" s="108" t="s">
        <v>21</v>
      </c>
      <c r="I415" s="84" t="s">
        <v>423</v>
      </c>
      <c r="J415" s="85">
        <v>198.30629999999999</v>
      </c>
      <c r="K415" s="86">
        <v>31.67</v>
      </c>
      <c r="M415" s="102"/>
      <c r="N415" s="103"/>
      <c r="O415" s="102"/>
      <c r="P415" s="102"/>
    </row>
    <row r="416" spans="1:16" ht="12.75" customHeight="1" x14ac:dyDescent="0.2">
      <c r="A416" s="77">
        <f t="shared" si="6"/>
        <v>407</v>
      </c>
      <c r="B416" s="78" t="s">
        <v>21</v>
      </c>
      <c r="C416" s="79" t="s">
        <v>424</v>
      </c>
      <c r="D416" s="80">
        <v>130.81489999999999</v>
      </c>
      <c r="E416" s="81">
        <v>10.11</v>
      </c>
      <c r="F416" s="82"/>
      <c r="G416" s="83">
        <v>407</v>
      </c>
      <c r="H416" s="108" t="s">
        <v>21</v>
      </c>
      <c r="I416" s="84" t="s">
        <v>424</v>
      </c>
      <c r="J416" s="85">
        <v>130.81489999999999</v>
      </c>
      <c r="K416" s="86">
        <v>20.89</v>
      </c>
      <c r="M416" s="102"/>
      <c r="N416" s="103"/>
      <c r="O416" s="102"/>
      <c r="P416" s="102"/>
    </row>
    <row r="417" spans="1:16" ht="12.75" customHeight="1" x14ac:dyDescent="0.2">
      <c r="A417" s="77">
        <f t="shared" si="6"/>
        <v>408</v>
      </c>
      <c r="B417" s="78" t="s">
        <v>21</v>
      </c>
      <c r="C417" s="79" t="s">
        <v>425</v>
      </c>
      <c r="D417" s="80">
        <v>12.171200000000001</v>
      </c>
      <c r="E417" s="81">
        <v>0.94</v>
      </c>
      <c r="F417" s="82"/>
      <c r="G417" s="83">
        <v>408</v>
      </c>
      <c r="H417" s="108" t="s">
        <v>21</v>
      </c>
      <c r="I417" s="84" t="s">
        <v>425</v>
      </c>
      <c r="J417" s="85">
        <v>12.171200000000001</v>
      </c>
      <c r="K417" s="86">
        <v>1.94</v>
      </c>
      <c r="M417" s="102"/>
      <c r="N417" s="103"/>
      <c r="O417" s="102"/>
      <c r="P417" s="102"/>
    </row>
    <row r="418" spans="1:16" ht="12.75" customHeight="1" x14ac:dyDescent="0.2">
      <c r="A418" s="77">
        <f t="shared" si="6"/>
        <v>409</v>
      </c>
      <c r="B418" s="78" t="s">
        <v>21</v>
      </c>
      <c r="C418" s="79" t="s">
        <v>426</v>
      </c>
      <c r="D418" s="80">
        <v>102.9074</v>
      </c>
      <c r="E418" s="81">
        <v>7.95</v>
      </c>
      <c r="F418" s="82"/>
      <c r="G418" s="83">
        <v>409</v>
      </c>
      <c r="H418" s="108" t="s">
        <v>21</v>
      </c>
      <c r="I418" s="84" t="s">
        <v>426</v>
      </c>
      <c r="J418" s="85">
        <v>102.9074</v>
      </c>
      <c r="K418" s="86">
        <v>16.43</v>
      </c>
      <c r="M418" s="102"/>
      <c r="N418" s="103"/>
      <c r="O418" s="102"/>
      <c r="P418" s="102"/>
    </row>
    <row r="419" spans="1:16" ht="12.75" customHeight="1" x14ac:dyDescent="0.2">
      <c r="A419" s="77">
        <f t="shared" si="6"/>
        <v>410</v>
      </c>
      <c r="B419" s="78" t="s">
        <v>21</v>
      </c>
      <c r="C419" s="79" t="s">
        <v>427</v>
      </c>
      <c r="D419" s="80">
        <v>129.9486</v>
      </c>
      <c r="E419" s="81">
        <v>10.039999999999999</v>
      </c>
      <c r="F419" s="82"/>
      <c r="G419" s="83">
        <v>410</v>
      </c>
      <c r="H419" s="108" t="s">
        <v>21</v>
      </c>
      <c r="I419" s="84" t="s">
        <v>427</v>
      </c>
      <c r="J419" s="85">
        <v>129.9486</v>
      </c>
      <c r="K419" s="86">
        <v>20.75</v>
      </c>
      <c r="M419" s="102"/>
      <c r="N419" s="103"/>
      <c r="O419" s="102"/>
      <c r="P419" s="102"/>
    </row>
    <row r="420" spans="1:16" ht="12.75" customHeight="1" x14ac:dyDescent="0.2">
      <c r="A420" s="77">
        <f t="shared" si="6"/>
        <v>411</v>
      </c>
      <c r="B420" s="78" t="s">
        <v>21</v>
      </c>
      <c r="C420" s="79" t="s">
        <v>428</v>
      </c>
      <c r="D420" s="80">
        <v>58.624499999999998</v>
      </c>
      <c r="E420" s="81">
        <v>4.53</v>
      </c>
      <c r="F420" s="82"/>
      <c r="G420" s="83">
        <v>411</v>
      </c>
      <c r="H420" s="108" t="s">
        <v>21</v>
      </c>
      <c r="I420" s="84" t="s">
        <v>428</v>
      </c>
      <c r="J420" s="85">
        <v>58.624499999999998</v>
      </c>
      <c r="K420" s="86">
        <v>9.36</v>
      </c>
      <c r="M420" s="102"/>
      <c r="N420" s="103"/>
      <c r="O420" s="102"/>
      <c r="P420" s="102"/>
    </row>
    <row r="421" spans="1:16" ht="12.75" customHeight="1" x14ac:dyDescent="0.2">
      <c r="A421" s="77">
        <f t="shared" si="6"/>
        <v>412</v>
      </c>
      <c r="B421" s="78" t="s">
        <v>21</v>
      </c>
      <c r="C421" s="79" t="s">
        <v>429</v>
      </c>
      <c r="D421" s="80">
        <v>47.151699999999998</v>
      </c>
      <c r="E421" s="81">
        <v>3.64</v>
      </c>
      <c r="F421" s="82"/>
      <c r="G421" s="83">
        <v>412</v>
      </c>
      <c r="H421" s="108" t="s">
        <v>21</v>
      </c>
      <c r="I421" s="84" t="s">
        <v>429</v>
      </c>
      <c r="J421" s="85">
        <v>47.151699999999998</v>
      </c>
      <c r="K421" s="86">
        <v>7.53</v>
      </c>
      <c r="M421" s="102"/>
      <c r="N421" s="103"/>
      <c r="O421" s="102"/>
      <c r="P421" s="102"/>
    </row>
    <row r="422" spans="1:16" ht="12.75" customHeight="1" x14ac:dyDescent="0.2">
      <c r="A422" s="77">
        <f t="shared" si="6"/>
        <v>413</v>
      </c>
      <c r="B422" s="78" t="s">
        <v>21</v>
      </c>
      <c r="C422" s="79" t="s">
        <v>430</v>
      </c>
      <c r="D422" s="80">
        <v>126.13500000000001</v>
      </c>
      <c r="E422" s="81">
        <v>9.75</v>
      </c>
      <c r="F422" s="82"/>
      <c r="G422" s="83">
        <v>413</v>
      </c>
      <c r="H422" s="108" t="s">
        <v>21</v>
      </c>
      <c r="I422" s="84" t="s">
        <v>430</v>
      </c>
      <c r="J422" s="85">
        <v>126.13500000000001</v>
      </c>
      <c r="K422" s="86">
        <v>20.14</v>
      </c>
      <c r="M422" s="102"/>
      <c r="N422" s="103"/>
      <c r="O422" s="102"/>
      <c r="P422" s="102"/>
    </row>
    <row r="423" spans="1:16" ht="12.75" customHeight="1" x14ac:dyDescent="0.2">
      <c r="A423" s="77">
        <f t="shared" si="6"/>
        <v>414</v>
      </c>
      <c r="B423" s="78" t="s">
        <v>21</v>
      </c>
      <c r="C423" s="79" t="s">
        <v>431</v>
      </c>
      <c r="D423" s="80">
        <v>236.9205</v>
      </c>
      <c r="E423" s="81">
        <v>18.309999999999999</v>
      </c>
      <c r="F423" s="82"/>
      <c r="G423" s="83">
        <v>414</v>
      </c>
      <c r="H423" s="108" t="s">
        <v>21</v>
      </c>
      <c r="I423" s="84" t="s">
        <v>431</v>
      </c>
      <c r="J423" s="85">
        <v>236.9205</v>
      </c>
      <c r="K423" s="86">
        <v>37.83</v>
      </c>
      <c r="M423" s="102"/>
      <c r="N423" s="103"/>
      <c r="O423" s="102"/>
      <c r="P423" s="102"/>
    </row>
    <row r="424" spans="1:16" ht="12.75" customHeight="1" x14ac:dyDescent="0.2">
      <c r="A424" s="77">
        <f t="shared" si="6"/>
        <v>415</v>
      </c>
      <c r="B424" s="78" t="s">
        <v>21</v>
      </c>
      <c r="C424" s="79" t="s">
        <v>432</v>
      </c>
      <c r="D424" s="80">
        <v>79.0321</v>
      </c>
      <c r="E424" s="81">
        <v>6.11</v>
      </c>
      <c r="F424" s="82"/>
      <c r="G424" s="83">
        <v>415</v>
      </c>
      <c r="H424" s="108" t="s">
        <v>21</v>
      </c>
      <c r="I424" s="84" t="s">
        <v>432</v>
      </c>
      <c r="J424" s="85">
        <v>79.0321</v>
      </c>
      <c r="K424" s="86">
        <v>12.62</v>
      </c>
      <c r="M424" s="102"/>
      <c r="N424" s="103"/>
      <c r="O424" s="102"/>
      <c r="P424" s="102"/>
    </row>
    <row r="425" spans="1:16" ht="12.75" customHeight="1" x14ac:dyDescent="0.2">
      <c r="A425" s="77">
        <f t="shared" si="6"/>
        <v>416</v>
      </c>
      <c r="B425" s="78" t="s">
        <v>21</v>
      </c>
      <c r="C425" s="79" t="s">
        <v>433</v>
      </c>
      <c r="D425" s="80">
        <v>67.376000000000005</v>
      </c>
      <c r="E425" s="81">
        <v>5.21</v>
      </c>
      <c r="F425" s="82"/>
      <c r="G425" s="83">
        <v>416</v>
      </c>
      <c r="H425" s="108" t="s">
        <v>21</v>
      </c>
      <c r="I425" s="84" t="s">
        <v>433</v>
      </c>
      <c r="J425" s="85">
        <v>67.376000000000005</v>
      </c>
      <c r="K425" s="86">
        <v>10.76</v>
      </c>
      <c r="M425" s="102"/>
      <c r="N425" s="103"/>
      <c r="O425" s="102"/>
      <c r="P425" s="102"/>
    </row>
    <row r="426" spans="1:16" ht="12.75" customHeight="1" x14ac:dyDescent="0.2">
      <c r="A426" s="77">
        <f t="shared" si="6"/>
        <v>417</v>
      </c>
      <c r="B426" s="78" t="s">
        <v>21</v>
      </c>
      <c r="C426" s="79" t="s">
        <v>434</v>
      </c>
      <c r="D426" s="80">
        <v>145.79929999999999</v>
      </c>
      <c r="E426" s="81">
        <v>11.27</v>
      </c>
      <c r="F426" s="82"/>
      <c r="G426" s="83">
        <v>417</v>
      </c>
      <c r="H426" s="108" t="s">
        <v>21</v>
      </c>
      <c r="I426" s="84" t="s">
        <v>434</v>
      </c>
      <c r="J426" s="85">
        <v>145.79929999999999</v>
      </c>
      <c r="K426" s="86">
        <v>23.28</v>
      </c>
      <c r="M426" s="102"/>
      <c r="N426" s="103"/>
      <c r="O426" s="102"/>
      <c r="P426" s="102"/>
    </row>
    <row r="427" spans="1:16" ht="12.75" customHeight="1" x14ac:dyDescent="0.2">
      <c r="A427" s="77">
        <f t="shared" si="6"/>
        <v>418</v>
      </c>
      <c r="B427" s="78" t="s">
        <v>21</v>
      </c>
      <c r="C427" s="79" t="s">
        <v>435</v>
      </c>
      <c r="D427" s="80">
        <v>106.3112</v>
      </c>
      <c r="E427" s="81">
        <v>8.2100000000000009</v>
      </c>
      <c r="F427" s="82"/>
      <c r="G427" s="83">
        <v>418</v>
      </c>
      <c r="H427" s="108" t="s">
        <v>21</v>
      </c>
      <c r="I427" s="84" t="s">
        <v>435</v>
      </c>
      <c r="J427" s="85">
        <v>106.3112</v>
      </c>
      <c r="K427" s="86">
        <v>16.98</v>
      </c>
      <c r="M427" s="102"/>
      <c r="N427" s="103"/>
      <c r="O427" s="102"/>
      <c r="P427" s="102"/>
    </row>
    <row r="428" spans="1:16" ht="12.75" customHeight="1" x14ac:dyDescent="0.2">
      <c r="A428" s="77">
        <f t="shared" si="6"/>
        <v>419</v>
      </c>
      <c r="B428" s="78" t="s">
        <v>21</v>
      </c>
      <c r="C428" s="79" t="s">
        <v>436</v>
      </c>
      <c r="D428" s="80">
        <v>183.47569999999999</v>
      </c>
      <c r="E428" s="81">
        <v>14.18</v>
      </c>
      <c r="F428" s="82"/>
      <c r="G428" s="83">
        <v>419</v>
      </c>
      <c r="H428" s="108" t="s">
        <v>21</v>
      </c>
      <c r="I428" s="84" t="s">
        <v>436</v>
      </c>
      <c r="J428" s="85">
        <v>183.47569999999999</v>
      </c>
      <c r="K428" s="86">
        <v>29.3</v>
      </c>
      <c r="M428" s="102"/>
      <c r="N428" s="103"/>
      <c r="O428" s="102"/>
      <c r="P428" s="102"/>
    </row>
    <row r="429" spans="1:16" ht="12.75" customHeight="1" x14ac:dyDescent="0.2">
      <c r="A429" s="77">
        <f t="shared" si="6"/>
        <v>420</v>
      </c>
      <c r="B429" s="78" t="s">
        <v>21</v>
      </c>
      <c r="C429" s="79" t="s">
        <v>437</v>
      </c>
      <c r="D429" s="80">
        <v>143.5745</v>
      </c>
      <c r="E429" s="81">
        <v>11.09</v>
      </c>
      <c r="F429" s="82"/>
      <c r="G429" s="83">
        <v>420</v>
      </c>
      <c r="H429" s="108" t="s">
        <v>21</v>
      </c>
      <c r="I429" s="84" t="s">
        <v>437</v>
      </c>
      <c r="J429" s="85">
        <v>143.5745</v>
      </c>
      <c r="K429" s="86">
        <v>22.93</v>
      </c>
      <c r="M429" s="102"/>
      <c r="N429" s="103"/>
      <c r="O429" s="102"/>
      <c r="P429" s="102"/>
    </row>
    <row r="430" spans="1:16" ht="12.75" customHeight="1" x14ac:dyDescent="0.2">
      <c r="A430" s="77">
        <f t="shared" si="6"/>
        <v>421</v>
      </c>
      <c r="B430" s="78" t="s">
        <v>21</v>
      </c>
      <c r="C430" s="79" t="s">
        <v>438</v>
      </c>
      <c r="D430" s="80">
        <v>175.37110000000001</v>
      </c>
      <c r="E430" s="81">
        <v>13.55</v>
      </c>
      <c r="F430" s="82"/>
      <c r="G430" s="83">
        <v>421</v>
      </c>
      <c r="H430" s="108" t="s">
        <v>21</v>
      </c>
      <c r="I430" s="84" t="s">
        <v>438</v>
      </c>
      <c r="J430" s="85">
        <v>175.37110000000001</v>
      </c>
      <c r="K430" s="86">
        <v>28</v>
      </c>
      <c r="M430" s="102"/>
      <c r="N430" s="103"/>
      <c r="O430" s="102"/>
      <c r="P430" s="102"/>
    </row>
    <row r="431" spans="1:16" ht="12.75" customHeight="1" x14ac:dyDescent="0.2">
      <c r="A431" s="77">
        <f t="shared" si="6"/>
        <v>422</v>
      </c>
      <c r="B431" s="78" t="s">
        <v>21</v>
      </c>
      <c r="C431" s="79" t="s">
        <v>439</v>
      </c>
      <c r="D431" s="80">
        <v>185.1</v>
      </c>
      <c r="E431" s="81">
        <v>14.3</v>
      </c>
      <c r="F431" s="82"/>
      <c r="G431" s="83">
        <v>422</v>
      </c>
      <c r="H431" s="108" t="s">
        <v>21</v>
      </c>
      <c r="I431" s="84" t="s">
        <v>439</v>
      </c>
      <c r="J431" s="85">
        <v>185.1</v>
      </c>
      <c r="K431" s="86">
        <v>29.56</v>
      </c>
      <c r="M431" s="102"/>
      <c r="N431" s="103"/>
      <c r="O431" s="102"/>
      <c r="P431" s="102"/>
    </row>
    <row r="432" spans="1:16" ht="12.75" customHeight="1" x14ac:dyDescent="0.2">
      <c r="A432" s="77">
        <f t="shared" si="6"/>
        <v>423</v>
      </c>
      <c r="B432" s="78" t="s">
        <v>21</v>
      </c>
      <c r="C432" s="79" t="s">
        <v>440</v>
      </c>
      <c r="D432" s="80">
        <v>129.94759999999999</v>
      </c>
      <c r="E432" s="81">
        <v>10.039999999999999</v>
      </c>
      <c r="F432" s="82"/>
      <c r="G432" s="83">
        <v>423</v>
      </c>
      <c r="H432" s="108" t="s">
        <v>21</v>
      </c>
      <c r="I432" s="84" t="s">
        <v>440</v>
      </c>
      <c r="J432" s="85">
        <v>129.94759999999999</v>
      </c>
      <c r="K432" s="86">
        <v>20.75</v>
      </c>
      <c r="M432" s="102"/>
      <c r="N432" s="103"/>
      <c r="O432" s="102"/>
      <c r="P432" s="102"/>
    </row>
    <row r="433" spans="1:16" ht="12.75" customHeight="1" x14ac:dyDescent="0.2">
      <c r="A433" s="77">
        <f t="shared" si="6"/>
        <v>424</v>
      </c>
      <c r="B433" s="78" t="s">
        <v>21</v>
      </c>
      <c r="C433" s="79" t="s">
        <v>441</v>
      </c>
      <c r="D433" s="80">
        <v>176.3484</v>
      </c>
      <c r="E433" s="81">
        <v>13.63</v>
      </c>
      <c r="F433" s="82"/>
      <c r="G433" s="83">
        <v>424</v>
      </c>
      <c r="H433" s="108" t="s">
        <v>21</v>
      </c>
      <c r="I433" s="84" t="s">
        <v>441</v>
      </c>
      <c r="J433" s="85">
        <v>176.3484</v>
      </c>
      <c r="K433" s="86">
        <v>28.16</v>
      </c>
      <c r="M433" s="102"/>
      <c r="N433" s="103"/>
      <c r="O433" s="102"/>
      <c r="P433" s="102"/>
    </row>
    <row r="434" spans="1:16" ht="12.75" customHeight="1" x14ac:dyDescent="0.2">
      <c r="A434" s="77">
        <f t="shared" si="6"/>
        <v>425</v>
      </c>
      <c r="B434" s="78" t="s">
        <v>21</v>
      </c>
      <c r="C434" s="79" t="s">
        <v>442</v>
      </c>
      <c r="D434" s="80">
        <v>67.770399999999995</v>
      </c>
      <c r="E434" s="81">
        <v>5.24</v>
      </c>
      <c r="F434" s="82"/>
      <c r="G434" s="83">
        <v>425</v>
      </c>
      <c r="H434" s="108" t="s">
        <v>21</v>
      </c>
      <c r="I434" s="84" t="s">
        <v>442</v>
      </c>
      <c r="J434" s="85">
        <v>67.770399999999995</v>
      </c>
      <c r="K434" s="86">
        <v>10.82</v>
      </c>
      <c r="M434" s="102"/>
      <c r="N434" s="103"/>
      <c r="O434" s="102"/>
      <c r="P434" s="102"/>
    </row>
    <row r="435" spans="1:16" ht="12.75" customHeight="1" x14ac:dyDescent="0.2">
      <c r="A435" s="77">
        <f t="shared" si="6"/>
        <v>426</v>
      </c>
      <c r="B435" s="78" t="s">
        <v>21</v>
      </c>
      <c r="C435" s="79" t="s">
        <v>443</v>
      </c>
      <c r="D435" s="80">
        <v>139.81229999999999</v>
      </c>
      <c r="E435" s="81">
        <v>10.8</v>
      </c>
      <c r="F435" s="82"/>
      <c r="G435" s="83">
        <v>426</v>
      </c>
      <c r="H435" s="108" t="s">
        <v>21</v>
      </c>
      <c r="I435" s="84" t="s">
        <v>443</v>
      </c>
      <c r="J435" s="85">
        <v>139.81229999999999</v>
      </c>
      <c r="K435" s="86">
        <v>22.33</v>
      </c>
      <c r="M435" s="102"/>
      <c r="N435" s="103"/>
      <c r="O435" s="102"/>
      <c r="P435" s="102"/>
    </row>
    <row r="436" spans="1:16" ht="12.75" customHeight="1" x14ac:dyDescent="0.2">
      <c r="A436" s="77">
        <f t="shared" si="6"/>
        <v>427</v>
      </c>
      <c r="B436" s="78" t="s">
        <v>21</v>
      </c>
      <c r="C436" s="79" t="s">
        <v>444</v>
      </c>
      <c r="D436" s="80">
        <v>108.8095</v>
      </c>
      <c r="E436" s="81">
        <v>8.41</v>
      </c>
      <c r="F436" s="82"/>
      <c r="G436" s="83">
        <v>427</v>
      </c>
      <c r="H436" s="108" t="s">
        <v>21</v>
      </c>
      <c r="I436" s="84" t="s">
        <v>444</v>
      </c>
      <c r="J436" s="85">
        <v>108.8095</v>
      </c>
      <c r="K436" s="86">
        <v>17.38</v>
      </c>
      <c r="M436" s="102"/>
      <c r="N436" s="103"/>
      <c r="O436" s="102"/>
      <c r="P436" s="102"/>
    </row>
    <row r="437" spans="1:16" ht="12.75" customHeight="1" x14ac:dyDescent="0.2">
      <c r="A437" s="77">
        <f t="shared" si="6"/>
        <v>428</v>
      </c>
      <c r="B437" s="78" t="s">
        <v>21</v>
      </c>
      <c r="C437" s="79" t="s">
        <v>445</v>
      </c>
      <c r="D437" s="80">
        <v>89.488299999999995</v>
      </c>
      <c r="E437" s="81">
        <v>6.91</v>
      </c>
      <c r="F437" s="82"/>
      <c r="G437" s="83">
        <v>428</v>
      </c>
      <c r="H437" s="108" t="s">
        <v>21</v>
      </c>
      <c r="I437" s="84" t="s">
        <v>445</v>
      </c>
      <c r="J437" s="85">
        <v>89.488299999999995</v>
      </c>
      <c r="K437" s="86">
        <v>14.29</v>
      </c>
      <c r="M437" s="102"/>
      <c r="N437" s="103"/>
      <c r="O437" s="102"/>
      <c r="P437" s="102"/>
    </row>
    <row r="438" spans="1:16" ht="12.75" customHeight="1" x14ac:dyDescent="0.2">
      <c r="A438" s="77">
        <f t="shared" si="6"/>
        <v>429</v>
      </c>
      <c r="B438" s="78" t="s">
        <v>21</v>
      </c>
      <c r="C438" s="79" t="s">
        <v>446</v>
      </c>
      <c r="D438" s="80">
        <v>116.54340000000001</v>
      </c>
      <c r="E438" s="81">
        <v>9</v>
      </c>
      <c r="F438" s="82"/>
      <c r="G438" s="83">
        <v>429</v>
      </c>
      <c r="H438" s="108" t="s">
        <v>21</v>
      </c>
      <c r="I438" s="84" t="s">
        <v>446</v>
      </c>
      <c r="J438" s="85">
        <v>116.54340000000001</v>
      </c>
      <c r="K438" s="86">
        <v>18.61</v>
      </c>
      <c r="M438" s="102"/>
      <c r="N438" s="103"/>
      <c r="O438" s="102"/>
      <c r="P438" s="102"/>
    </row>
    <row r="439" spans="1:16" ht="12.75" customHeight="1" x14ac:dyDescent="0.2">
      <c r="A439" s="77">
        <f t="shared" si="6"/>
        <v>430</v>
      </c>
      <c r="B439" s="78" t="s">
        <v>21</v>
      </c>
      <c r="C439" s="79" t="s">
        <v>447</v>
      </c>
      <c r="D439" s="80">
        <v>51.062199999999997</v>
      </c>
      <c r="E439" s="81">
        <v>3.95</v>
      </c>
      <c r="F439" s="82"/>
      <c r="G439" s="83">
        <v>430</v>
      </c>
      <c r="H439" s="108" t="s">
        <v>21</v>
      </c>
      <c r="I439" s="84" t="s">
        <v>447</v>
      </c>
      <c r="J439" s="85">
        <v>51.062199999999997</v>
      </c>
      <c r="K439" s="86">
        <v>8.15</v>
      </c>
      <c r="M439" s="102"/>
      <c r="N439" s="103"/>
      <c r="O439" s="102"/>
      <c r="P439" s="102"/>
    </row>
    <row r="440" spans="1:16" ht="12.75" customHeight="1" x14ac:dyDescent="0.2">
      <c r="A440" s="77">
        <f t="shared" si="6"/>
        <v>431</v>
      </c>
      <c r="B440" s="78" t="s">
        <v>21</v>
      </c>
      <c r="C440" s="79" t="s">
        <v>448</v>
      </c>
      <c r="D440" s="80">
        <v>161.43790000000001</v>
      </c>
      <c r="E440" s="81">
        <v>12.47</v>
      </c>
      <c r="F440" s="82"/>
      <c r="G440" s="83">
        <v>431</v>
      </c>
      <c r="H440" s="108" t="s">
        <v>21</v>
      </c>
      <c r="I440" s="84" t="s">
        <v>448</v>
      </c>
      <c r="J440" s="85">
        <v>161.43790000000001</v>
      </c>
      <c r="K440" s="86">
        <v>25.78</v>
      </c>
      <c r="M440" s="102"/>
      <c r="N440" s="103"/>
      <c r="O440" s="102"/>
      <c r="P440" s="102"/>
    </row>
    <row r="441" spans="1:16" ht="12.75" customHeight="1" x14ac:dyDescent="0.2">
      <c r="A441" s="77">
        <f t="shared" si="6"/>
        <v>432</v>
      </c>
      <c r="B441" s="78" t="s">
        <v>21</v>
      </c>
      <c r="C441" s="79" t="s">
        <v>449</v>
      </c>
      <c r="D441" s="80">
        <v>50.028199999999998</v>
      </c>
      <c r="E441" s="81">
        <v>3.87</v>
      </c>
      <c r="F441" s="82"/>
      <c r="G441" s="83">
        <v>432</v>
      </c>
      <c r="H441" s="108" t="s">
        <v>21</v>
      </c>
      <c r="I441" s="84" t="s">
        <v>449</v>
      </c>
      <c r="J441" s="85">
        <v>50.028199999999998</v>
      </c>
      <c r="K441" s="86">
        <v>7.99</v>
      </c>
      <c r="M441" s="102"/>
      <c r="N441" s="103"/>
      <c r="O441" s="102"/>
      <c r="P441" s="102"/>
    </row>
    <row r="442" spans="1:16" ht="12.75" customHeight="1" x14ac:dyDescent="0.2">
      <c r="A442" s="77">
        <f t="shared" si="6"/>
        <v>433</v>
      </c>
      <c r="B442" s="78" t="s">
        <v>21</v>
      </c>
      <c r="C442" s="79" t="s">
        <v>450</v>
      </c>
      <c r="D442" s="80">
        <v>221.76929999999999</v>
      </c>
      <c r="E442" s="81">
        <v>17.14</v>
      </c>
      <c r="F442" s="82"/>
      <c r="G442" s="83">
        <v>433</v>
      </c>
      <c r="H442" s="108" t="s">
        <v>21</v>
      </c>
      <c r="I442" s="84" t="s">
        <v>450</v>
      </c>
      <c r="J442" s="85">
        <v>221.76929999999999</v>
      </c>
      <c r="K442" s="86">
        <v>35.409999999999997</v>
      </c>
      <c r="M442" s="102"/>
      <c r="N442" s="103"/>
      <c r="O442" s="102"/>
      <c r="P442" s="102"/>
    </row>
    <row r="443" spans="1:16" ht="12.75" customHeight="1" x14ac:dyDescent="0.2">
      <c r="A443" s="77">
        <f t="shared" si="6"/>
        <v>434</v>
      </c>
      <c r="B443" s="78" t="s">
        <v>21</v>
      </c>
      <c r="C443" s="79" t="s">
        <v>451</v>
      </c>
      <c r="D443" s="80">
        <v>308.62959999999998</v>
      </c>
      <c r="E443" s="81">
        <v>23.85</v>
      </c>
      <c r="F443" s="82"/>
      <c r="G443" s="83">
        <v>434</v>
      </c>
      <c r="H443" s="108" t="s">
        <v>21</v>
      </c>
      <c r="I443" s="84" t="s">
        <v>451</v>
      </c>
      <c r="J443" s="85">
        <v>308.62959999999998</v>
      </c>
      <c r="K443" s="86">
        <v>49.28</v>
      </c>
      <c r="M443" s="102"/>
      <c r="N443" s="103"/>
      <c r="O443" s="102"/>
      <c r="P443" s="102"/>
    </row>
    <row r="444" spans="1:16" ht="12.75" customHeight="1" x14ac:dyDescent="0.2">
      <c r="A444" s="77">
        <f t="shared" si="6"/>
        <v>435</v>
      </c>
      <c r="B444" s="78" t="s">
        <v>21</v>
      </c>
      <c r="C444" s="79" t="s">
        <v>452</v>
      </c>
      <c r="D444" s="80">
        <v>327.94159999999999</v>
      </c>
      <c r="E444" s="81">
        <v>25.34</v>
      </c>
      <c r="F444" s="82"/>
      <c r="G444" s="83">
        <v>435</v>
      </c>
      <c r="H444" s="108" t="s">
        <v>21</v>
      </c>
      <c r="I444" s="84" t="s">
        <v>452</v>
      </c>
      <c r="J444" s="85">
        <v>327.94159999999999</v>
      </c>
      <c r="K444" s="86">
        <v>52.37</v>
      </c>
      <c r="M444" s="102"/>
      <c r="N444" s="103"/>
      <c r="O444" s="102"/>
      <c r="P444" s="102"/>
    </row>
    <row r="445" spans="1:16" ht="12.75" customHeight="1" x14ac:dyDescent="0.2">
      <c r="A445" s="77">
        <f t="shared" si="6"/>
        <v>436</v>
      </c>
      <c r="B445" s="78" t="s">
        <v>21</v>
      </c>
      <c r="C445" s="79" t="s">
        <v>453</v>
      </c>
      <c r="D445" s="80">
        <v>383.76119999999997</v>
      </c>
      <c r="E445" s="81">
        <v>29.65</v>
      </c>
      <c r="F445" s="82"/>
      <c r="G445" s="83">
        <v>436</v>
      </c>
      <c r="H445" s="108" t="s">
        <v>21</v>
      </c>
      <c r="I445" s="84" t="s">
        <v>453</v>
      </c>
      <c r="J445" s="85">
        <v>383.76119999999997</v>
      </c>
      <c r="K445" s="86">
        <v>61.28</v>
      </c>
      <c r="M445" s="102"/>
      <c r="N445" s="103"/>
      <c r="O445" s="102"/>
      <c r="P445" s="102"/>
    </row>
    <row r="446" spans="1:16" ht="12.75" customHeight="1" x14ac:dyDescent="0.2">
      <c r="A446" s="77">
        <f t="shared" si="6"/>
        <v>437</v>
      </c>
      <c r="B446" s="78" t="s">
        <v>21</v>
      </c>
      <c r="C446" s="79" t="s">
        <v>454</v>
      </c>
      <c r="D446" s="80">
        <v>76.331800000000001</v>
      </c>
      <c r="E446" s="81">
        <v>5.9</v>
      </c>
      <c r="F446" s="82"/>
      <c r="G446" s="83">
        <v>437</v>
      </c>
      <c r="H446" s="108" t="s">
        <v>21</v>
      </c>
      <c r="I446" s="84" t="s">
        <v>454</v>
      </c>
      <c r="J446" s="85">
        <v>76.331800000000001</v>
      </c>
      <c r="K446" s="86">
        <v>12.19</v>
      </c>
      <c r="M446" s="102"/>
      <c r="N446" s="103"/>
      <c r="O446" s="102"/>
      <c r="P446" s="102"/>
    </row>
    <row r="447" spans="1:16" ht="12.75" customHeight="1" x14ac:dyDescent="0.2">
      <c r="A447" s="77">
        <f t="shared" si="6"/>
        <v>438</v>
      </c>
      <c r="B447" s="78" t="s">
        <v>21</v>
      </c>
      <c r="C447" s="79" t="s">
        <v>455</v>
      </c>
      <c r="D447" s="80">
        <v>46.381500000000003</v>
      </c>
      <c r="E447" s="81">
        <v>3.58</v>
      </c>
      <c r="F447" s="82"/>
      <c r="G447" s="83">
        <v>438</v>
      </c>
      <c r="H447" s="108" t="s">
        <v>21</v>
      </c>
      <c r="I447" s="84" t="s">
        <v>455</v>
      </c>
      <c r="J447" s="85">
        <v>46.381500000000003</v>
      </c>
      <c r="K447" s="86">
        <v>7.41</v>
      </c>
      <c r="M447" s="102"/>
      <c r="N447" s="103"/>
      <c r="O447" s="102"/>
      <c r="P447" s="102"/>
    </row>
    <row r="448" spans="1:16" ht="12.75" customHeight="1" x14ac:dyDescent="0.2">
      <c r="A448" s="77">
        <f t="shared" si="6"/>
        <v>439</v>
      </c>
      <c r="B448" s="78" t="s">
        <v>21</v>
      </c>
      <c r="C448" s="79" t="s">
        <v>456</v>
      </c>
      <c r="D448" s="80">
        <v>88.657399999999996</v>
      </c>
      <c r="E448" s="81">
        <v>6.85</v>
      </c>
      <c r="F448" s="82"/>
      <c r="G448" s="83">
        <v>439</v>
      </c>
      <c r="H448" s="108" t="s">
        <v>21</v>
      </c>
      <c r="I448" s="84" t="s">
        <v>456</v>
      </c>
      <c r="J448" s="85">
        <v>88.657399999999996</v>
      </c>
      <c r="K448" s="86">
        <v>14.16</v>
      </c>
      <c r="M448" s="102"/>
      <c r="N448" s="103"/>
      <c r="O448" s="102"/>
      <c r="P448" s="102"/>
    </row>
    <row r="449" spans="1:16" ht="12.75" customHeight="1" x14ac:dyDescent="0.2">
      <c r="A449" s="77">
        <f t="shared" si="6"/>
        <v>440</v>
      </c>
      <c r="B449" s="78" t="s">
        <v>21</v>
      </c>
      <c r="C449" s="79" t="s">
        <v>457</v>
      </c>
      <c r="D449" s="80">
        <v>214.92740000000001</v>
      </c>
      <c r="E449" s="81">
        <v>16.61</v>
      </c>
      <c r="F449" s="82"/>
      <c r="G449" s="83">
        <v>440</v>
      </c>
      <c r="H449" s="108" t="s">
        <v>21</v>
      </c>
      <c r="I449" s="84" t="s">
        <v>457</v>
      </c>
      <c r="J449" s="85">
        <v>214.92740000000001</v>
      </c>
      <c r="K449" s="86">
        <v>34.32</v>
      </c>
      <c r="M449" s="102"/>
      <c r="N449" s="103"/>
      <c r="O449" s="102"/>
      <c r="P449" s="102"/>
    </row>
    <row r="450" spans="1:16" ht="12.75" customHeight="1" x14ac:dyDescent="0.2">
      <c r="A450" s="77">
        <f t="shared" si="6"/>
        <v>441</v>
      </c>
      <c r="B450" s="78" t="s">
        <v>21</v>
      </c>
      <c r="C450" s="79" t="s">
        <v>458</v>
      </c>
      <c r="D450" s="80">
        <v>242.26009999999999</v>
      </c>
      <c r="E450" s="81">
        <v>18.72</v>
      </c>
      <c r="F450" s="82"/>
      <c r="G450" s="83">
        <v>441</v>
      </c>
      <c r="H450" s="108" t="s">
        <v>21</v>
      </c>
      <c r="I450" s="84" t="s">
        <v>458</v>
      </c>
      <c r="J450" s="85">
        <v>242.26009999999999</v>
      </c>
      <c r="K450" s="86">
        <v>38.69</v>
      </c>
      <c r="M450" s="102"/>
      <c r="N450" s="103"/>
      <c r="O450" s="102"/>
      <c r="P450" s="102"/>
    </row>
    <row r="451" spans="1:16" ht="12.75" customHeight="1" x14ac:dyDescent="0.2">
      <c r="A451" s="77">
        <f t="shared" si="6"/>
        <v>442</v>
      </c>
      <c r="B451" s="78" t="s">
        <v>21</v>
      </c>
      <c r="C451" s="79" t="s">
        <v>459</v>
      </c>
      <c r="D451" s="80">
        <v>1094.8430000000001</v>
      </c>
      <c r="E451" s="81">
        <v>84.59</v>
      </c>
      <c r="F451" s="82"/>
      <c r="G451" s="83">
        <v>442</v>
      </c>
      <c r="H451" s="108" t="s">
        <v>21</v>
      </c>
      <c r="I451" s="84" t="s">
        <v>459</v>
      </c>
      <c r="J451" s="85">
        <v>1094.8430000000001</v>
      </c>
      <c r="K451" s="86">
        <v>174.83</v>
      </c>
      <c r="M451" s="102"/>
      <c r="N451" s="103"/>
      <c r="O451" s="102"/>
      <c r="P451" s="102"/>
    </row>
    <row r="452" spans="1:16" ht="12.75" customHeight="1" x14ac:dyDescent="0.2">
      <c r="A452" s="77">
        <f t="shared" si="6"/>
        <v>443</v>
      </c>
      <c r="B452" s="78" t="s">
        <v>21</v>
      </c>
      <c r="C452" s="79" t="s">
        <v>460</v>
      </c>
      <c r="D452" s="80">
        <v>727.64940000000001</v>
      </c>
      <c r="E452" s="81">
        <v>56.22</v>
      </c>
      <c r="F452" s="82"/>
      <c r="G452" s="83">
        <v>443</v>
      </c>
      <c r="H452" s="108" t="s">
        <v>21</v>
      </c>
      <c r="I452" s="84" t="s">
        <v>460</v>
      </c>
      <c r="J452" s="85">
        <v>727.64940000000001</v>
      </c>
      <c r="K452" s="86">
        <v>116.2</v>
      </c>
      <c r="M452" s="102"/>
      <c r="N452" s="103"/>
      <c r="O452" s="102"/>
      <c r="P452" s="102"/>
    </row>
    <row r="453" spans="1:16" ht="12.75" customHeight="1" x14ac:dyDescent="0.2">
      <c r="A453" s="77">
        <f t="shared" si="6"/>
        <v>444</v>
      </c>
      <c r="B453" s="78" t="s">
        <v>21</v>
      </c>
      <c r="C453" s="79" t="s">
        <v>461</v>
      </c>
      <c r="D453" s="80">
        <v>173.64510000000001</v>
      </c>
      <c r="E453" s="81">
        <v>13.42</v>
      </c>
      <c r="F453" s="82"/>
      <c r="G453" s="83">
        <v>444</v>
      </c>
      <c r="H453" s="108" t="s">
        <v>21</v>
      </c>
      <c r="I453" s="84" t="s">
        <v>461</v>
      </c>
      <c r="J453" s="85">
        <v>173.64510000000001</v>
      </c>
      <c r="K453" s="86">
        <v>27.73</v>
      </c>
      <c r="M453" s="102"/>
      <c r="N453" s="103"/>
      <c r="O453" s="102"/>
      <c r="P453" s="102"/>
    </row>
    <row r="454" spans="1:16" ht="12.75" customHeight="1" x14ac:dyDescent="0.2">
      <c r="A454" s="77">
        <f t="shared" si="6"/>
        <v>445</v>
      </c>
      <c r="B454" s="78" t="s">
        <v>21</v>
      </c>
      <c r="C454" s="79" t="s">
        <v>462</v>
      </c>
      <c r="D454" s="80">
        <v>177.78100000000001</v>
      </c>
      <c r="E454" s="81">
        <v>13.74</v>
      </c>
      <c r="F454" s="82"/>
      <c r="G454" s="83">
        <v>445</v>
      </c>
      <c r="H454" s="108" t="s">
        <v>21</v>
      </c>
      <c r="I454" s="84" t="s">
        <v>462</v>
      </c>
      <c r="J454" s="85">
        <v>177.78100000000001</v>
      </c>
      <c r="K454" s="86">
        <v>28.39</v>
      </c>
      <c r="M454" s="102"/>
      <c r="N454" s="103"/>
      <c r="O454" s="102"/>
      <c r="P454" s="102"/>
    </row>
    <row r="455" spans="1:16" ht="12.75" customHeight="1" x14ac:dyDescent="0.2">
      <c r="A455" s="77">
        <f t="shared" si="6"/>
        <v>446</v>
      </c>
      <c r="B455" s="78" t="s">
        <v>21</v>
      </c>
      <c r="C455" s="79" t="s">
        <v>463</v>
      </c>
      <c r="D455" s="80">
        <v>141.25069999999999</v>
      </c>
      <c r="E455" s="81">
        <v>10.91</v>
      </c>
      <c r="F455" s="82"/>
      <c r="G455" s="83">
        <v>446</v>
      </c>
      <c r="H455" s="108" t="s">
        <v>21</v>
      </c>
      <c r="I455" s="84" t="s">
        <v>463</v>
      </c>
      <c r="J455" s="85">
        <v>141.25069999999999</v>
      </c>
      <c r="K455" s="86">
        <v>22.56</v>
      </c>
      <c r="M455" s="102"/>
      <c r="N455" s="103"/>
      <c r="O455" s="102"/>
      <c r="P455" s="102"/>
    </row>
    <row r="456" spans="1:16" ht="12.75" customHeight="1" x14ac:dyDescent="0.2">
      <c r="A456" s="77">
        <f t="shared" si="6"/>
        <v>447</v>
      </c>
      <c r="B456" s="78" t="s">
        <v>21</v>
      </c>
      <c r="C456" s="79" t="s">
        <v>464</v>
      </c>
      <c r="D456" s="80">
        <v>147.49119999999999</v>
      </c>
      <c r="E456" s="81">
        <v>11.4</v>
      </c>
      <c r="F456" s="82"/>
      <c r="G456" s="83">
        <v>447</v>
      </c>
      <c r="H456" s="108" t="s">
        <v>21</v>
      </c>
      <c r="I456" s="84" t="s">
        <v>464</v>
      </c>
      <c r="J456" s="85">
        <v>147.49119999999999</v>
      </c>
      <c r="K456" s="86">
        <v>23.55</v>
      </c>
      <c r="M456" s="102"/>
      <c r="N456" s="103"/>
      <c r="O456" s="102"/>
      <c r="P456" s="102"/>
    </row>
    <row r="457" spans="1:16" ht="12.75" customHeight="1" x14ac:dyDescent="0.2">
      <c r="A457" s="77">
        <f t="shared" si="6"/>
        <v>448</v>
      </c>
      <c r="B457" s="78" t="s">
        <v>21</v>
      </c>
      <c r="C457" s="79" t="s">
        <v>465</v>
      </c>
      <c r="D457" s="80">
        <v>141.79499999999999</v>
      </c>
      <c r="E457" s="81">
        <v>10.96</v>
      </c>
      <c r="F457" s="82"/>
      <c r="G457" s="83">
        <v>448</v>
      </c>
      <c r="H457" s="108" t="s">
        <v>21</v>
      </c>
      <c r="I457" s="84" t="s">
        <v>465</v>
      </c>
      <c r="J457" s="85">
        <v>141.79499999999999</v>
      </c>
      <c r="K457" s="86">
        <v>22.64</v>
      </c>
      <c r="M457" s="102"/>
      <c r="N457" s="103"/>
      <c r="O457" s="102"/>
      <c r="P457" s="102"/>
    </row>
    <row r="458" spans="1:16" ht="12.75" customHeight="1" x14ac:dyDescent="0.2">
      <c r="A458" s="77">
        <f t="shared" si="6"/>
        <v>449</v>
      </c>
      <c r="B458" s="78" t="s">
        <v>21</v>
      </c>
      <c r="C458" s="79" t="s">
        <v>466</v>
      </c>
      <c r="D458" s="80">
        <v>186.0813</v>
      </c>
      <c r="E458" s="81">
        <v>14.38</v>
      </c>
      <c r="F458" s="82"/>
      <c r="G458" s="83">
        <v>449</v>
      </c>
      <c r="H458" s="108" t="s">
        <v>21</v>
      </c>
      <c r="I458" s="84" t="s">
        <v>466</v>
      </c>
      <c r="J458" s="85">
        <v>186.0813</v>
      </c>
      <c r="K458" s="86">
        <v>29.71</v>
      </c>
      <c r="M458" s="102"/>
      <c r="N458" s="103"/>
      <c r="O458" s="102"/>
      <c r="P458" s="102"/>
    </row>
    <row r="459" spans="1:16" ht="12.75" customHeight="1" x14ac:dyDescent="0.2">
      <c r="A459" s="77">
        <f t="shared" si="6"/>
        <v>450</v>
      </c>
      <c r="B459" s="78" t="s">
        <v>21</v>
      </c>
      <c r="C459" s="79" t="s">
        <v>467</v>
      </c>
      <c r="D459" s="80">
        <v>250.02090000000001</v>
      </c>
      <c r="E459" s="81">
        <v>19.32</v>
      </c>
      <c r="F459" s="82"/>
      <c r="G459" s="83">
        <v>450</v>
      </c>
      <c r="H459" s="108" t="s">
        <v>21</v>
      </c>
      <c r="I459" s="84" t="s">
        <v>467</v>
      </c>
      <c r="J459" s="85">
        <v>250.02090000000001</v>
      </c>
      <c r="K459" s="86">
        <v>39.93</v>
      </c>
      <c r="M459" s="102"/>
      <c r="N459" s="103"/>
      <c r="O459" s="102"/>
      <c r="P459" s="102"/>
    </row>
    <row r="460" spans="1:16" ht="12.75" customHeight="1" x14ac:dyDescent="0.2">
      <c r="A460" s="77">
        <f t="shared" ref="A460:A523" si="7">A459+1</f>
        <v>451</v>
      </c>
      <c r="B460" s="78" t="s">
        <v>21</v>
      </c>
      <c r="C460" s="79" t="s">
        <v>468</v>
      </c>
      <c r="D460" s="80">
        <v>89.844499999999996</v>
      </c>
      <c r="E460" s="81">
        <v>6.94</v>
      </c>
      <c r="F460" s="82"/>
      <c r="G460" s="83">
        <v>451</v>
      </c>
      <c r="H460" s="108" t="s">
        <v>21</v>
      </c>
      <c r="I460" s="84" t="s">
        <v>468</v>
      </c>
      <c r="J460" s="85">
        <v>89.844499999999996</v>
      </c>
      <c r="K460" s="86">
        <v>14.35</v>
      </c>
      <c r="M460" s="102"/>
      <c r="N460" s="103"/>
      <c r="O460" s="102"/>
      <c r="P460" s="102"/>
    </row>
    <row r="461" spans="1:16" ht="12.75" customHeight="1" x14ac:dyDescent="0.2">
      <c r="A461" s="77">
        <f t="shared" si="7"/>
        <v>452</v>
      </c>
      <c r="B461" s="78" t="s">
        <v>21</v>
      </c>
      <c r="C461" s="79" t="s">
        <v>469</v>
      </c>
      <c r="D461" s="80">
        <v>127.477</v>
      </c>
      <c r="E461" s="81">
        <v>9.85</v>
      </c>
      <c r="F461" s="82"/>
      <c r="G461" s="83">
        <v>452</v>
      </c>
      <c r="H461" s="108" t="s">
        <v>21</v>
      </c>
      <c r="I461" s="84" t="s">
        <v>469</v>
      </c>
      <c r="J461" s="85">
        <v>127.477</v>
      </c>
      <c r="K461" s="86">
        <v>20.36</v>
      </c>
      <c r="M461" s="102"/>
      <c r="N461" s="103"/>
      <c r="O461" s="102"/>
      <c r="P461" s="102"/>
    </row>
    <row r="462" spans="1:16" ht="12.75" customHeight="1" x14ac:dyDescent="0.2">
      <c r="A462" s="77">
        <f t="shared" si="7"/>
        <v>453</v>
      </c>
      <c r="B462" s="78" t="s">
        <v>21</v>
      </c>
      <c r="C462" s="79" t="s">
        <v>470</v>
      </c>
      <c r="D462" s="80">
        <v>184.53049999999999</v>
      </c>
      <c r="E462" s="81">
        <v>14.26</v>
      </c>
      <c r="F462" s="82"/>
      <c r="G462" s="83">
        <v>453</v>
      </c>
      <c r="H462" s="108" t="s">
        <v>21</v>
      </c>
      <c r="I462" s="84" t="s">
        <v>470</v>
      </c>
      <c r="J462" s="85">
        <v>184.53049999999999</v>
      </c>
      <c r="K462" s="86">
        <v>29.47</v>
      </c>
      <c r="M462" s="102"/>
      <c r="N462" s="103"/>
      <c r="O462" s="102"/>
      <c r="P462" s="102"/>
    </row>
    <row r="463" spans="1:16" ht="12.75" customHeight="1" x14ac:dyDescent="0.2">
      <c r="A463" s="77">
        <f t="shared" si="7"/>
        <v>454</v>
      </c>
      <c r="B463" s="78" t="s">
        <v>21</v>
      </c>
      <c r="C463" s="79" t="s">
        <v>471</v>
      </c>
      <c r="D463" s="80">
        <v>125.0938</v>
      </c>
      <c r="E463" s="81">
        <v>9.67</v>
      </c>
      <c r="F463" s="82"/>
      <c r="G463" s="83">
        <v>454</v>
      </c>
      <c r="H463" s="108" t="s">
        <v>21</v>
      </c>
      <c r="I463" s="84" t="s">
        <v>471</v>
      </c>
      <c r="J463" s="85">
        <v>125.0938</v>
      </c>
      <c r="K463" s="86">
        <v>19.98</v>
      </c>
      <c r="M463" s="102"/>
      <c r="N463" s="103"/>
      <c r="O463" s="102"/>
      <c r="P463" s="102"/>
    </row>
    <row r="464" spans="1:16" ht="12.75" customHeight="1" x14ac:dyDescent="0.2">
      <c r="A464" s="77">
        <f t="shared" si="7"/>
        <v>455</v>
      </c>
      <c r="B464" s="78" t="s">
        <v>21</v>
      </c>
      <c r="C464" s="79" t="s">
        <v>472</v>
      </c>
      <c r="D464" s="80">
        <v>42.386699999999998</v>
      </c>
      <c r="E464" s="81">
        <v>3.28</v>
      </c>
      <c r="F464" s="82"/>
      <c r="G464" s="83">
        <v>455</v>
      </c>
      <c r="H464" s="108" t="s">
        <v>21</v>
      </c>
      <c r="I464" s="84" t="s">
        <v>472</v>
      </c>
      <c r="J464" s="85">
        <v>42.386699999999998</v>
      </c>
      <c r="K464" s="86">
        <v>6.77</v>
      </c>
      <c r="M464" s="102"/>
      <c r="N464" s="103"/>
      <c r="O464" s="102"/>
      <c r="P464" s="102"/>
    </row>
    <row r="465" spans="1:16" ht="12.75" customHeight="1" x14ac:dyDescent="0.2">
      <c r="A465" s="77">
        <f t="shared" si="7"/>
        <v>456</v>
      </c>
      <c r="B465" s="78" t="s">
        <v>21</v>
      </c>
      <c r="C465" s="79" t="s">
        <v>473</v>
      </c>
      <c r="D465" s="80">
        <v>136.81610000000001</v>
      </c>
      <c r="E465" s="81">
        <v>10.57</v>
      </c>
      <c r="F465" s="82"/>
      <c r="G465" s="83">
        <v>456</v>
      </c>
      <c r="H465" s="108" t="s">
        <v>21</v>
      </c>
      <c r="I465" s="84" t="s">
        <v>473</v>
      </c>
      <c r="J465" s="85">
        <v>136.81610000000001</v>
      </c>
      <c r="K465" s="86">
        <v>21.85</v>
      </c>
      <c r="M465" s="102"/>
      <c r="N465" s="103"/>
      <c r="O465" s="102"/>
      <c r="P465" s="102"/>
    </row>
    <row r="466" spans="1:16" ht="12.75" customHeight="1" x14ac:dyDescent="0.2">
      <c r="A466" s="77">
        <f t="shared" si="7"/>
        <v>457</v>
      </c>
      <c r="B466" s="78" t="s">
        <v>21</v>
      </c>
      <c r="C466" s="79" t="s">
        <v>474</v>
      </c>
      <c r="D466" s="80">
        <v>103.639</v>
      </c>
      <c r="E466" s="81">
        <v>8.01</v>
      </c>
      <c r="F466" s="82"/>
      <c r="G466" s="83">
        <v>457</v>
      </c>
      <c r="H466" s="108" t="s">
        <v>21</v>
      </c>
      <c r="I466" s="84" t="s">
        <v>474</v>
      </c>
      <c r="J466" s="85">
        <v>103.639</v>
      </c>
      <c r="K466" s="86">
        <v>16.55</v>
      </c>
      <c r="M466" s="102"/>
      <c r="N466" s="103"/>
      <c r="O466" s="102"/>
      <c r="P466" s="102"/>
    </row>
    <row r="467" spans="1:16" ht="12.75" customHeight="1" x14ac:dyDescent="0.2">
      <c r="A467" s="77">
        <f t="shared" si="7"/>
        <v>458</v>
      </c>
      <c r="B467" s="78" t="s">
        <v>21</v>
      </c>
      <c r="C467" s="79" t="s">
        <v>475</v>
      </c>
      <c r="D467" s="80">
        <v>147.20779999999999</v>
      </c>
      <c r="E467" s="81">
        <v>11.37</v>
      </c>
      <c r="F467" s="82"/>
      <c r="G467" s="83">
        <v>458</v>
      </c>
      <c r="H467" s="108" t="s">
        <v>21</v>
      </c>
      <c r="I467" s="84" t="s">
        <v>475</v>
      </c>
      <c r="J467" s="85">
        <v>147.20779999999999</v>
      </c>
      <c r="K467" s="86">
        <v>23.51</v>
      </c>
      <c r="M467" s="102"/>
      <c r="N467" s="103"/>
      <c r="O467" s="102"/>
      <c r="P467" s="102"/>
    </row>
    <row r="468" spans="1:16" ht="12.75" customHeight="1" x14ac:dyDescent="0.2">
      <c r="A468" s="77">
        <f t="shared" si="7"/>
        <v>459</v>
      </c>
      <c r="B468" s="78" t="s">
        <v>21</v>
      </c>
      <c r="C468" s="79" t="s">
        <v>476</v>
      </c>
      <c r="D468" s="80">
        <v>155.84379999999999</v>
      </c>
      <c r="E468" s="81">
        <v>12.04</v>
      </c>
      <c r="F468" s="82"/>
      <c r="G468" s="83">
        <v>459</v>
      </c>
      <c r="H468" s="108" t="s">
        <v>21</v>
      </c>
      <c r="I468" s="84" t="s">
        <v>476</v>
      </c>
      <c r="J468" s="85">
        <v>155.84379999999999</v>
      </c>
      <c r="K468" s="86">
        <v>24.89</v>
      </c>
      <c r="M468" s="102"/>
      <c r="N468" s="103"/>
      <c r="O468" s="102"/>
      <c r="P468" s="102"/>
    </row>
    <row r="469" spans="1:16" ht="12.75" customHeight="1" x14ac:dyDescent="0.2">
      <c r="A469" s="77">
        <f t="shared" si="7"/>
        <v>460</v>
      </c>
      <c r="B469" s="78" t="s">
        <v>21</v>
      </c>
      <c r="C469" s="79" t="s">
        <v>477</v>
      </c>
      <c r="D469" s="80">
        <v>148.8391</v>
      </c>
      <c r="E469" s="81">
        <v>11.5</v>
      </c>
      <c r="F469" s="82"/>
      <c r="G469" s="83">
        <v>460</v>
      </c>
      <c r="H469" s="108" t="s">
        <v>21</v>
      </c>
      <c r="I469" s="84" t="s">
        <v>477</v>
      </c>
      <c r="J469" s="85">
        <v>148.8391</v>
      </c>
      <c r="K469" s="86">
        <v>23.77</v>
      </c>
      <c r="M469" s="102"/>
      <c r="N469" s="103"/>
      <c r="O469" s="102"/>
      <c r="P469" s="102"/>
    </row>
    <row r="470" spans="1:16" ht="12.75" customHeight="1" x14ac:dyDescent="0.2">
      <c r="A470" s="77">
        <f t="shared" si="7"/>
        <v>461</v>
      </c>
      <c r="B470" s="78" t="s">
        <v>21</v>
      </c>
      <c r="C470" s="79" t="s">
        <v>478</v>
      </c>
      <c r="D470" s="80">
        <v>95.070499999999996</v>
      </c>
      <c r="E470" s="81">
        <v>7.35</v>
      </c>
      <c r="F470" s="82"/>
      <c r="G470" s="83">
        <v>461</v>
      </c>
      <c r="H470" s="108" t="s">
        <v>21</v>
      </c>
      <c r="I470" s="84" t="s">
        <v>478</v>
      </c>
      <c r="J470" s="85">
        <v>95.070499999999996</v>
      </c>
      <c r="K470" s="86">
        <v>15.18</v>
      </c>
      <c r="M470" s="102"/>
      <c r="N470" s="103"/>
      <c r="O470" s="102"/>
      <c r="P470" s="102"/>
    </row>
    <row r="471" spans="1:16" ht="12.75" customHeight="1" x14ac:dyDescent="0.2">
      <c r="A471" s="77">
        <f t="shared" si="7"/>
        <v>462</v>
      </c>
      <c r="B471" s="78" t="s">
        <v>21</v>
      </c>
      <c r="C471" s="79" t="s">
        <v>479</v>
      </c>
      <c r="D471" s="80">
        <v>169.3991</v>
      </c>
      <c r="E471" s="81">
        <v>13.09</v>
      </c>
      <c r="F471" s="82"/>
      <c r="G471" s="83">
        <v>462</v>
      </c>
      <c r="H471" s="108" t="s">
        <v>21</v>
      </c>
      <c r="I471" s="84" t="s">
        <v>479</v>
      </c>
      <c r="J471" s="85">
        <v>169.3991</v>
      </c>
      <c r="K471" s="86">
        <v>27.05</v>
      </c>
      <c r="M471" s="102"/>
      <c r="N471" s="103"/>
      <c r="O471" s="102"/>
      <c r="P471" s="102"/>
    </row>
    <row r="472" spans="1:16" ht="12.75" customHeight="1" x14ac:dyDescent="0.2">
      <c r="A472" s="77">
        <f t="shared" si="7"/>
        <v>463</v>
      </c>
      <c r="B472" s="78" t="s">
        <v>21</v>
      </c>
      <c r="C472" s="79" t="s">
        <v>480</v>
      </c>
      <c r="D472" s="80">
        <v>56.115900000000003</v>
      </c>
      <c r="E472" s="81">
        <v>4.34</v>
      </c>
      <c r="F472" s="82"/>
      <c r="G472" s="83">
        <v>463</v>
      </c>
      <c r="H472" s="108" t="s">
        <v>21</v>
      </c>
      <c r="I472" s="84" t="s">
        <v>480</v>
      </c>
      <c r="J472" s="85">
        <v>56.115900000000003</v>
      </c>
      <c r="K472" s="86">
        <v>8.9600000000000009</v>
      </c>
      <c r="M472" s="102"/>
      <c r="N472" s="103"/>
      <c r="O472" s="102"/>
      <c r="P472" s="102"/>
    </row>
    <row r="473" spans="1:16" ht="12.75" customHeight="1" x14ac:dyDescent="0.2">
      <c r="A473" s="77">
        <f t="shared" si="7"/>
        <v>464</v>
      </c>
      <c r="B473" s="78" t="s">
        <v>21</v>
      </c>
      <c r="C473" s="79" t="s">
        <v>481</v>
      </c>
      <c r="D473" s="80">
        <v>154.73240000000001</v>
      </c>
      <c r="E473" s="81">
        <v>11.96</v>
      </c>
      <c r="F473" s="82"/>
      <c r="G473" s="83">
        <v>464</v>
      </c>
      <c r="H473" s="108" t="s">
        <v>21</v>
      </c>
      <c r="I473" s="84" t="s">
        <v>481</v>
      </c>
      <c r="J473" s="85">
        <v>154.73240000000001</v>
      </c>
      <c r="K473" s="86">
        <v>24.71</v>
      </c>
      <c r="M473" s="102"/>
      <c r="N473" s="103"/>
      <c r="O473" s="102"/>
      <c r="P473" s="102"/>
    </row>
    <row r="474" spans="1:16" ht="12.75" customHeight="1" x14ac:dyDescent="0.2">
      <c r="A474" s="77">
        <f t="shared" si="7"/>
        <v>465</v>
      </c>
      <c r="B474" s="78" t="s">
        <v>21</v>
      </c>
      <c r="C474" s="79" t="s">
        <v>482</v>
      </c>
      <c r="D474" s="80">
        <v>126.2079</v>
      </c>
      <c r="E474" s="81">
        <v>9.75</v>
      </c>
      <c r="F474" s="82"/>
      <c r="G474" s="83">
        <v>465</v>
      </c>
      <c r="H474" s="108" t="s">
        <v>21</v>
      </c>
      <c r="I474" s="84" t="s">
        <v>482</v>
      </c>
      <c r="J474" s="85">
        <v>126.2079</v>
      </c>
      <c r="K474" s="86">
        <v>20.149999999999999</v>
      </c>
      <c r="M474" s="102"/>
      <c r="N474" s="103"/>
      <c r="O474" s="102"/>
      <c r="P474" s="102"/>
    </row>
    <row r="475" spans="1:16" ht="12.75" customHeight="1" x14ac:dyDescent="0.2">
      <c r="A475" s="77">
        <f t="shared" si="7"/>
        <v>466</v>
      </c>
      <c r="B475" s="78" t="s">
        <v>21</v>
      </c>
      <c r="C475" s="79" t="s">
        <v>483</v>
      </c>
      <c r="D475" s="80">
        <v>168.7252</v>
      </c>
      <c r="E475" s="81">
        <v>13.04</v>
      </c>
      <c r="F475" s="82"/>
      <c r="G475" s="83">
        <v>466</v>
      </c>
      <c r="H475" s="108" t="s">
        <v>21</v>
      </c>
      <c r="I475" s="84" t="s">
        <v>483</v>
      </c>
      <c r="J475" s="85">
        <v>168.7252</v>
      </c>
      <c r="K475" s="86">
        <v>26.94</v>
      </c>
      <c r="M475" s="102"/>
      <c r="N475" s="103"/>
      <c r="O475" s="102"/>
      <c r="P475" s="102"/>
    </row>
    <row r="476" spans="1:16" ht="12.75" customHeight="1" x14ac:dyDescent="0.2">
      <c r="A476" s="77">
        <f t="shared" si="7"/>
        <v>467</v>
      </c>
      <c r="B476" s="78" t="s">
        <v>21</v>
      </c>
      <c r="C476" s="79" t="s">
        <v>484</v>
      </c>
      <c r="D476" s="80">
        <v>183.54839999999999</v>
      </c>
      <c r="E476" s="81">
        <v>14.18</v>
      </c>
      <c r="F476" s="82"/>
      <c r="G476" s="83">
        <v>467</v>
      </c>
      <c r="H476" s="108" t="s">
        <v>21</v>
      </c>
      <c r="I476" s="84" t="s">
        <v>484</v>
      </c>
      <c r="J476" s="85">
        <v>183.54839999999999</v>
      </c>
      <c r="K476" s="86">
        <v>29.31</v>
      </c>
      <c r="M476" s="102"/>
      <c r="N476" s="103"/>
      <c r="O476" s="102"/>
      <c r="P476" s="102"/>
    </row>
    <row r="477" spans="1:16" ht="12.75" customHeight="1" x14ac:dyDescent="0.2">
      <c r="A477" s="77">
        <f t="shared" si="7"/>
        <v>468</v>
      </c>
      <c r="B477" s="78" t="s">
        <v>21</v>
      </c>
      <c r="C477" s="79" t="s">
        <v>485</v>
      </c>
      <c r="D477" s="80">
        <v>160.0641</v>
      </c>
      <c r="E477" s="81">
        <v>12.37</v>
      </c>
      <c r="F477" s="82"/>
      <c r="G477" s="83">
        <v>468</v>
      </c>
      <c r="H477" s="108" t="s">
        <v>21</v>
      </c>
      <c r="I477" s="84" t="s">
        <v>485</v>
      </c>
      <c r="J477" s="85">
        <v>160.0641</v>
      </c>
      <c r="K477" s="86">
        <v>25.56</v>
      </c>
      <c r="M477" s="102"/>
      <c r="N477" s="103"/>
      <c r="O477" s="102"/>
      <c r="P477" s="102"/>
    </row>
    <row r="478" spans="1:16" ht="12.75" customHeight="1" x14ac:dyDescent="0.2">
      <c r="A478" s="77">
        <f t="shared" si="7"/>
        <v>469</v>
      </c>
      <c r="B478" s="78" t="s">
        <v>21</v>
      </c>
      <c r="C478" s="79" t="s">
        <v>486</v>
      </c>
      <c r="D478" s="80">
        <v>171.9076</v>
      </c>
      <c r="E478" s="81">
        <v>13.28</v>
      </c>
      <c r="F478" s="82"/>
      <c r="G478" s="83">
        <v>469</v>
      </c>
      <c r="H478" s="108" t="s">
        <v>21</v>
      </c>
      <c r="I478" s="84" t="s">
        <v>486</v>
      </c>
      <c r="J478" s="85">
        <v>171.9076</v>
      </c>
      <c r="K478" s="86">
        <v>27.45</v>
      </c>
      <c r="M478" s="102"/>
      <c r="N478" s="103"/>
      <c r="O478" s="102"/>
      <c r="P478" s="102"/>
    </row>
    <row r="479" spans="1:16" ht="12.75" customHeight="1" x14ac:dyDescent="0.2">
      <c r="A479" s="77">
        <f t="shared" si="7"/>
        <v>470</v>
      </c>
      <c r="B479" s="78" t="s">
        <v>21</v>
      </c>
      <c r="C479" s="79" t="s">
        <v>487</v>
      </c>
      <c r="D479" s="80">
        <v>83.539199999999994</v>
      </c>
      <c r="E479" s="81">
        <v>6.45</v>
      </c>
      <c r="F479" s="82"/>
      <c r="G479" s="83">
        <v>470</v>
      </c>
      <c r="H479" s="108" t="s">
        <v>21</v>
      </c>
      <c r="I479" s="84" t="s">
        <v>487</v>
      </c>
      <c r="J479" s="85">
        <v>83.539199999999994</v>
      </c>
      <c r="K479" s="86">
        <v>13.34</v>
      </c>
      <c r="M479" s="102"/>
      <c r="N479" s="103"/>
      <c r="O479" s="102"/>
      <c r="P479" s="102"/>
    </row>
    <row r="480" spans="1:16" ht="12.75" customHeight="1" x14ac:dyDescent="0.2">
      <c r="A480" s="77">
        <f t="shared" si="7"/>
        <v>471</v>
      </c>
      <c r="B480" s="78" t="s">
        <v>21</v>
      </c>
      <c r="C480" s="79" t="s">
        <v>488</v>
      </c>
      <c r="D480" s="80">
        <v>110.2226</v>
      </c>
      <c r="E480" s="81">
        <v>8.52</v>
      </c>
      <c r="F480" s="82"/>
      <c r="G480" s="83">
        <v>471</v>
      </c>
      <c r="H480" s="108" t="s">
        <v>21</v>
      </c>
      <c r="I480" s="84" t="s">
        <v>488</v>
      </c>
      <c r="J480" s="85">
        <v>110.2226</v>
      </c>
      <c r="K480" s="86">
        <v>17.600000000000001</v>
      </c>
      <c r="M480" s="102"/>
      <c r="N480" s="103"/>
      <c r="O480" s="102"/>
      <c r="P480" s="102"/>
    </row>
    <row r="481" spans="1:16" ht="12.75" customHeight="1" x14ac:dyDescent="0.2">
      <c r="A481" s="77">
        <f t="shared" si="7"/>
        <v>472</v>
      </c>
      <c r="B481" s="78" t="s">
        <v>21</v>
      </c>
      <c r="C481" s="79" t="s">
        <v>489</v>
      </c>
      <c r="D481" s="80">
        <v>169.4691</v>
      </c>
      <c r="E481" s="81">
        <v>13.09</v>
      </c>
      <c r="F481" s="82"/>
      <c r="G481" s="83">
        <v>472</v>
      </c>
      <c r="H481" s="108" t="s">
        <v>21</v>
      </c>
      <c r="I481" s="84" t="s">
        <v>489</v>
      </c>
      <c r="J481" s="85">
        <v>169.4691</v>
      </c>
      <c r="K481" s="86">
        <v>27.06</v>
      </c>
      <c r="M481" s="102"/>
      <c r="N481" s="103"/>
      <c r="O481" s="102"/>
      <c r="P481" s="102"/>
    </row>
    <row r="482" spans="1:16" ht="12.75" customHeight="1" x14ac:dyDescent="0.2">
      <c r="A482" s="77">
        <f t="shared" si="7"/>
        <v>473</v>
      </c>
      <c r="B482" s="78" t="s">
        <v>21</v>
      </c>
      <c r="C482" s="79" t="s">
        <v>490</v>
      </c>
      <c r="D482" s="80">
        <v>179.21279999999999</v>
      </c>
      <c r="E482" s="81">
        <v>13.85</v>
      </c>
      <c r="F482" s="82"/>
      <c r="G482" s="83">
        <v>473</v>
      </c>
      <c r="H482" s="108" t="s">
        <v>21</v>
      </c>
      <c r="I482" s="84" t="s">
        <v>490</v>
      </c>
      <c r="J482" s="85">
        <v>179.21279999999999</v>
      </c>
      <c r="K482" s="86">
        <v>28.62</v>
      </c>
      <c r="M482" s="102"/>
      <c r="N482" s="103"/>
      <c r="O482" s="102"/>
      <c r="P482" s="102"/>
    </row>
    <row r="483" spans="1:16" ht="12.75" customHeight="1" x14ac:dyDescent="0.2">
      <c r="A483" s="77">
        <f t="shared" si="7"/>
        <v>474</v>
      </c>
      <c r="B483" s="78" t="s">
        <v>21</v>
      </c>
      <c r="C483" s="79" t="s">
        <v>491</v>
      </c>
      <c r="D483" s="80">
        <v>427.64789999999999</v>
      </c>
      <c r="E483" s="81">
        <v>33.04</v>
      </c>
      <c r="F483" s="82"/>
      <c r="G483" s="83">
        <v>474</v>
      </c>
      <c r="H483" s="108" t="s">
        <v>21</v>
      </c>
      <c r="I483" s="84" t="s">
        <v>491</v>
      </c>
      <c r="J483" s="85">
        <v>427.64789999999999</v>
      </c>
      <c r="K483" s="86">
        <v>68.290000000000006</v>
      </c>
      <c r="M483" s="102"/>
      <c r="N483" s="103"/>
      <c r="O483" s="102"/>
      <c r="P483" s="102"/>
    </row>
    <row r="484" spans="1:16" ht="12.75" customHeight="1" x14ac:dyDescent="0.2">
      <c r="A484" s="77">
        <f t="shared" si="7"/>
        <v>475</v>
      </c>
      <c r="B484" s="78" t="s">
        <v>21</v>
      </c>
      <c r="C484" s="79" t="s">
        <v>492</v>
      </c>
      <c r="D484" s="80">
        <v>137.8862</v>
      </c>
      <c r="E484" s="81">
        <v>10.65</v>
      </c>
      <c r="F484" s="82"/>
      <c r="G484" s="83">
        <v>475</v>
      </c>
      <c r="H484" s="108" t="s">
        <v>21</v>
      </c>
      <c r="I484" s="84" t="s">
        <v>492</v>
      </c>
      <c r="J484" s="85">
        <v>137.8862</v>
      </c>
      <c r="K484" s="86">
        <v>22.02</v>
      </c>
      <c r="M484" s="102"/>
      <c r="N484" s="103"/>
      <c r="O484" s="102"/>
      <c r="P484" s="102"/>
    </row>
    <row r="485" spans="1:16" ht="12.75" customHeight="1" x14ac:dyDescent="0.2">
      <c r="A485" s="77">
        <f t="shared" si="7"/>
        <v>476</v>
      </c>
      <c r="B485" s="78" t="s">
        <v>21</v>
      </c>
      <c r="C485" s="79" t="s">
        <v>493</v>
      </c>
      <c r="D485" s="80">
        <v>131.3656</v>
      </c>
      <c r="E485" s="81">
        <v>10.15</v>
      </c>
      <c r="F485" s="82"/>
      <c r="G485" s="83">
        <v>476</v>
      </c>
      <c r="H485" s="108" t="s">
        <v>21</v>
      </c>
      <c r="I485" s="84" t="s">
        <v>493</v>
      </c>
      <c r="J485" s="85">
        <v>131.3656</v>
      </c>
      <c r="K485" s="86">
        <v>20.98</v>
      </c>
      <c r="M485" s="102"/>
      <c r="N485" s="103"/>
      <c r="O485" s="102"/>
      <c r="P485" s="102"/>
    </row>
    <row r="486" spans="1:16" ht="12.75" customHeight="1" x14ac:dyDescent="0.2">
      <c r="A486" s="77">
        <f t="shared" si="7"/>
        <v>477</v>
      </c>
      <c r="B486" s="78" t="s">
        <v>21</v>
      </c>
      <c r="C486" s="79" t="s">
        <v>494</v>
      </c>
      <c r="D486" s="80">
        <v>131.05840000000001</v>
      </c>
      <c r="E486" s="81">
        <v>10.130000000000001</v>
      </c>
      <c r="F486" s="82"/>
      <c r="G486" s="83">
        <v>477</v>
      </c>
      <c r="H486" s="108" t="s">
        <v>21</v>
      </c>
      <c r="I486" s="84" t="s">
        <v>494</v>
      </c>
      <c r="J486" s="85">
        <v>131.05840000000001</v>
      </c>
      <c r="K486" s="86">
        <v>20.93</v>
      </c>
      <c r="M486" s="102"/>
      <c r="N486" s="103"/>
      <c r="O486" s="102"/>
      <c r="P486" s="102"/>
    </row>
    <row r="487" spans="1:16" ht="12.75" customHeight="1" x14ac:dyDescent="0.2">
      <c r="A487" s="77">
        <f t="shared" si="7"/>
        <v>478</v>
      </c>
      <c r="B487" s="78" t="s">
        <v>21</v>
      </c>
      <c r="C487" s="79" t="s">
        <v>495</v>
      </c>
      <c r="D487" s="80">
        <v>183.22800000000001</v>
      </c>
      <c r="E487" s="81">
        <v>14.16</v>
      </c>
      <c r="F487" s="82"/>
      <c r="G487" s="83">
        <v>478</v>
      </c>
      <c r="H487" s="108" t="s">
        <v>21</v>
      </c>
      <c r="I487" s="84" t="s">
        <v>495</v>
      </c>
      <c r="J487" s="85">
        <v>183.22800000000001</v>
      </c>
      <c r="K487" s="86">
        <v>29.26</v>
      </c>
      <c r="M487" s="102"/>
      <c r="N487" s="103"/>
      <c r="O487" s="102"/>
      <c r="P487" s="102"/>
    </row>
    <row r="488" spans="1:16" ht="12.75" customHeight="1" x14ac:dyDescent="0.2">
      <c r="A488" s="77">
        <f t="shared" si="7"/>
        <v>479</v>
      </c>
      <c r="B488" s="78" t="s">
        <v>21</v>
      </c>
      <c r="C488" s="79" t="s">
        <v>496</v>
      </c>
      <c r="D488" s="80">
        <v>123.5419</v>
      </c>
      <c r="E488" s="81">
        <v>9.5500000000000007</v>
      </c>
      <c r="F488" s="82"/>
      <c r="G488" s="83">
        <v>479</v>
      </c>
      <c r="H488" s="108" t="s">
        <v>21</v>
      </c>
      <c r="I488" s="84" t="s">
        <v>496</v>
      </c>
      <c r="J488" s="85">
        <v>123.5419</v>
      </c>
      <c r="K488" s="86">
        <v>19.73</v>
      </c>
      <c r="M488" s="102"/>
      <c r="N488" s="103"/>
      <c r="O488" s="102"/>
      <c r="P488" s="102"/>
    </row>
    <row r="489" spans="1:16" ht="12.75" customHeight="1" x14ac:dyDescent="0.2">
      <c r="A489" s="77">
        <f t="shared" si="7"/>
        <v>480</v>
      </c>
      <c r="B489" s="78" t="s">
        <v>21</v>
      </c>
      <c r="C489" s="79" t="s">
        <v>497</v>
      </c>
      <c r="D489" s="80">
        <v>90.188100000000006</v>
      </c>
      <c r="E489" s="81">
        <v>6.97</v>
      </c>
      <c r="F489" s="82"/>
      <c r="G489" s="83">
        <v>480</v>
      </c>
      <c r="H489" s="108" t="s">
        <v>21</v>
      </c>
      <c r="I489" s="84" t="s">
        <v>497</v>
      </c>
      <c r="J489" s="85">
        <v>90.188100000000006</v>
      </c>
      <c r="K489" s="86">
        <v>14.4</v>
      </c>
      <c r="M489" s="102"/>
      <c r="N489" s="103"/>
      <c r="O489" s="102"/>
      <c r="P489" s="102"/>
    </row>
    <row r="490" spans="1:16" ht="12.75" customHeight="1" x14ac:dyDescent="0.2">
      <c r="A490" s="77">
        <f t="shared" si="7"/>
        <v>481</v>
      </c>
      <c r="B490" s="78" t="s">
        <v>21</v>
      </c>
      <c r="C490" s="79" t="s">
        <v>498</v>
      </c>
      <c r="D490" s="80">
        <v>172.87049999999999</v>
      </c>
      <c r="E490" s="81">
        <v>13.36</v>
      </c>
      <c r="F490" s="82"/>
      <c r="G490" s="83">
        <v>481</v>
      </c>
      <c r="H490" s="108" t="s">
        <v>21</v>
      </c>
      <c r="I490" s="84" t="s">
        <v>498</v>
      </c>
      <c r="J490" s="85">
        <v>172.87049999999999</v>
      </c>
      <c r="K490" s="86">
        <v>27.61</v>
      </c>
      <c r="M490" s="102"/>
      <c r="N490" s="103"/>
      <c r="O490" s="102"/>
      <c r="P490" s="102"/>
    </row>
    <row r="491" spans="1:16" ht="12.75" customHeight="1" x14ac:dyDescent="0.2">
      <c r="A491" s="77">
        <f t="shared" si="7"/>
        <v>482</v>
      </c>
      <c r="B491" s="78" t="s">
        <v>21</v>
      </c>
      <c r="C491" s="79" t="s">
        <v>499</v>
      </c>
      <c r="D491" s="80">
        <v>133.9102</v>
      </c>
      <c r="E491" s="81">
        <v>10.35</v>
      </c>
      <c r="F491" s="82"/>
      <c r="G491" s="83">
        <v>482</v>
      </c>
      <c r="H491" s="108" t="s">
        <v>21</v>
      </c>
      <c r="I491" s="84" t="s">
        <v>499</v>
      </c>
      <c r="J491" s="85">
        <v>133.9102</v>
      </c>
      <c r="K491" s="86">
        <v>21.38</v>
      </c>
      <c r="M491" s="102"/>
      <c r="N491" s="103"/>
      <c r="O491" s="102"/>
      <c r="P491" s="102"/>
    </row>
    <row r="492" spans="1:16" ht="12.75" customHeight="1" x14ac:dyDescent="0.2">
      <c r="A492" s="77">
        <f t="shared" si="7"/>
        <v>483</v>
      </c>
      <c r="B492" s="78" t="s">
        <v>21</v>
      </c>
      <c r="C492" s="79" t="s">
        <v>500</v>
      </c>
      <c r="D492" s="80">
        <v>247.20320000000001</v>
      </c>
      <c r="E492" s="81">
        <v>19.100000000000001</v>
      </c>
      <c r="F492" s="82"/>
      <c r="G492" s="83">
        <v>483</v>
      </c>
      <c r="H492" s="108" t="s">
        <v>21</v>
      </c>
      <c r="I492" s="84" t="s">
        <v>500</v>
      </c>
      <c r="J492" s="85">
        <v>247.20320000000001</v>
      </c>
      <c r="K492" s="86">
        <v>39.479999999999997</v>
      </c>
      <c r="M492" s="102"/>
      <c r="N492" s="103"/>
      <c r="O492" s="102"/>
      <c r="P492" s="102"/>
    </row>
    <row r="493" spans="1:16" ht="12.75" customHeight="1" x14ac:dyDescent="0.2">
      <c r="A493" s="77">
        <f t="shared" si="7"/>
        <v>484</v>
      </c>
      <c r="B493" s="78" t="s">
        <v>21</v>
      </c>
      <c r="C493" s="79" t="s">
        <v>501</v>
      </c>
      <c r="D493" s="80">
        <v>116.17870000000001</v>
      </c>
      <c r="E493" s="81">
        <v>8.98</v>
      </c>
      <c r="F493" s="82"/>
      <c r="G493" s="83">
        <v>484</v>
      </c>
      <c r="H493" s="108" t="s">
        <v>21</v>
      </c>
      <c r="I493" s="84" t="s">
        <v>501</v>
      </c>
      <c r="J493" s="85">
        <v>116.17870000000001</v>
      </c>
      <c r="K493" s="86">
        <v>18.55</v>
      </c>
      <c r="M493" s="102"/>
      <c r="N493" s="103"/>
      <c r="O493" s="102"/>
      <c r="P493" s="102"/>
    </row>
    <row r="494" spans="1:16" ht="12.75" customHeight="1" x14ac:dyDescent="0.2">
      <c r="A494" s="77">
        <f t="shared" si="7"/>
        <v>485</v>
      </c>
      <c r="B494" s="78" t="s">
        <v>21</v>
      </c>
      <c r="C494" s="79" t="s">
        <v>502</v>
      </c>
      <c r="D494" s="80">
        <v>115.1105</v>
      </c>
      <c r="E494" s="81">
        <v>8.89</v>
      </c>
      <c r="F494" s="82"/>
      <c r="G494" s="83">
        <v>485</v>
      </c>
      <c r="H494" s="108" t="s">
        <v>21</v>
      </c>
      <c r="I494" s="84" t="s">
        <v>502</v>
      </c>
      <c r="J494" s="85">
        <v>115.1105</v>
      </c>
      <c r="K494" s="86">
        <v>18.38</v>
      </c>
      <c r="M494" s="102"/>
      <c r="N494" s="103"/>
      <c r="O494" s="102"/>
      <c r="P494" s="102"/>
    </row>
    <row r="495" spans="1:16" ht="12.75" customHeight="1" x14ac:dyDescent="0.2">
      <c r="A495" s="77">
        <f t="shared" si="7"/>
        <v>486</v>
      </c>
      <c r="B495" s="78" t="s">
        <v>21</v>
      </c>
      <c r="C495" s="79" t="s">
        <v>503</v>
      </c>
      <c r="D495" s="80">
        <v>96.223500000000001</v>
      </c>
      <c r="E495" s="81">
        <v>7.43</v>
      </c>
      <c r="F495" s="82"/>
      <c r="G495" s="83">
        <v>486</v>
      </c>
      <c r="H495" s="108" t="s">
        <v>21</v>
      </c>
      <c r="I495" s="84" t="s">
        <v>503</v>
      </c>
      <c r="J495" s="85">
        <v>96.223500000000001</v>
      </c>
      <c r="K495" s="86">
        <v>15.37</v>
      </c>
      <c r="M495" s="102"/>
      <c r="N495" s="103"/>
      <c r="O495" s="102"/>
      <c r="P495" s="102"/>
    </row>
    <row r="496" spans="1:16" ht="12.75" customHeight="1" x14ac:dyDescent="0.2">
      <c r="A496" s="77">
        <f t="shared" si="7"/>
        <v>487</v>
      </c>
      <c r="B496" s="78" t="s">
        <v>21</v>
      </c>
      <c r="C496" s="79" t="s">
        <v>504</v>
      </c>
      <c r="D496" s="80">
        <v>107.86969999999999</v>
      </c>
      <c r="E496" s="81">
        <v>8.33</v>
      </c>
      <c r="F496" s="82"/>
      <c r="G496" s="83">
        <v>487</v>
      </c>
      <c r="H496" s="108" t="s">
        <v>21</v>
      </c>
      <c r="I496" s="84" t="s">
        <v>504</v>
      </c>
      <c r="J496" s="85">
        <v>107.86969999999999</v>
      </c>
      <c r="K496" s="86">
        <v>17.23</v>
      </c>
      <c r="M496" s="102"/>
      <c r="N496" s="103"/>
      <c r="O496" s="102"/>
      <c r="P496" s="102"/>
    </row>
    <row r="497" spans="1:16" ht="12.75" customHeight="1" x14ac:dyDescent="0.2">
      <c r="A497" s="77">
        <f t="shared" si="7"/>
        <v>488</v>
      </c>
      <c r="B497" s="78" t="s">
        <v>21</v>
      </c>
      <c r="C497" s="79" t="s">
        <v>505</v>
      </c>
      <c r="D497" s="80">
        <v>100.3819</v>
      </c>
      <c r="E497" s="81">
        <v>7.76</v>
      </c>
      <c r="F497" s="82"/>
      <c r="G497" s="83">
        <v>488</v>
      </c>
      <c r="H497" s="108" t="s">
        <v>21</v>
      </c>
      <c r="I497" s="84" t="s">
        <v>505</v>
      </c>
      <c r="J497" s="85">
        <v>100.3819</v>
      </c>
      <c r="K497" s="86">
        <v>16.03</v>
      </c>
      <c r="M497" s="102"/>
      <c r="N497" s="103"/>
      <c r="O497" s="102"/>
      <c r="P497" s="102"/>
    </row>
    <row r="498" spans="1:16" ht="12.75" customHeight="1" x14ac:dyDescent="0.2">
      <c r="A498" s="77">
        <f t="shared" si="7"/>
        <v>489</v>
      </c>
      <c r="B498" s="78" t="s">
        <v>21</v>
      </c>
      <c r="C498" s="79" t="s">
        <v>506</v>
      </c>
      <c r="D498" s="80">
        <v>151.06270000000001</v>
      </c>
      <c r="E498" s="81">
        <v>11.67</v>
      </c>
      <c r="F498" s="82"/>
      <c r="G498" s="83">
        <v>489</v>
      </c>
      <c r="H498" s="108" t="s">
        <v>21</v>
      </c>
      <c r="I498" s="84" t="s">
        <v>506</v>
      </c>
      <c r="J498" s="85">
        <v>151.06270000000001</v>
      </c>
      <c r="K498" s="86">
        <v>24.12</v>
      </c>
      <c r="M498" s="102"/>
      <c r="N498" s="103"/>
      <c r="O498" s="102"/>
      <c r="P498" s="102"/>
    </row>
    <row r="499" spans="1:16" ht="12.75" customHeight="1" x14ac:dyDescent="0.2">
      <c r="A499" s="77">
        <f t="shared" si="7"/>
        <v>490</v>
      </c>
      <c r="B499" s="78" t="s">
        <v>21</v>
      </c>
      <c r="C499" s="79" t="s">
        <v>507</v>
      </c>
      <c r="D499" s="80">
        <v>24.8827</v>
      </c>
      <c r="E499" s="81">
        <v>1.92</v>
      </c>
      <c r="F499" s="82"/>
      <c r="G499" s="83">
        <v>490</v>
      </c>
      <c r="H499" s="108" t="s">
        <v>21</v>
      </c>
      <c r="I499" s="84" t="s">
        <v>507</v>
      </c>
      <c r="J499" s="85">
        <v>24.8827</v>
      </c>
      <c r="K499" s="86">
        <v>3.97</v>
      </c>
      <c r="M499" s="102"/>
      <c r="N499" s="103"/>
      <c r="O499" s="102"/>
      <c r="P499" s="102"/>
    </row>
    <row r="500" spans="1:16" ht="12.75" customHeight="1" x14ac:dyDescent="0.2">
      <c r="A500" s="77">
        <f t="shared" si="7"/>
        <v>491</v>
      </c>
      <c r="B500" s="78" t="s">
        <v>21</v>
      </c>
      <c r="C500" s="79" t="s">
        <v>508</v>
      </c>
      <c r="D500" s="80">
        <v>156.37719999999999</v>
      </c>
      <c r="E500" s="81">
        <v>12.08</v>
      </c>
      <c r="F500" s="82"/>
      <c r="G500" s="83">
        <v>491</v>
      </c>
      <c r="H500" s="108" t="s">
        <v>21</v>
      </c>
      <c r="I500" s="84" t="s">
        <v>508</v>
      </c>
      <c r="J500" s="85">
        <v>156.37719999999999</v>
      </c>
      <c r="K500" s="86">
        <v>24.97</v>
      </c>
      <c r="M500" s="102"/>
      <c r="N500" s="103"/>
      <c r="O500" s="102"/>
      <c r="P500" s="102"/>
    </row>
    <row r="501" spans="1:16" ht="12.75" customHeight="1" x14ac:dyDescent="0.2">
      <c r="A501" s="77">
        <f t="shared" si="7"/>
        <v>492</v>
      </c>
      <c r="B501" s="78" t="s">
        <v>21</v>
      </c>
      <c r="C501" s="79" t="s">
        <v>509</v>
      </c>
      <c r="D501" s="80">
        <v>41.764899999999997</v>
      </c>
      <c r="E501" s="81">
        <v>3.23</v>
      </c>
      <c r="F501" s="82"/>
      <c r="G501" s="83">
        <v>492</v>
      </c>
      <c r="H501" s="108" t="s">
        <v>21</v>
      </c>
      <c r="I501" s="84" t="s">
        <v>509</v>
      </c>
      <c r="J501" s="85">
        <v>41.764899999999997</v>
      </c>
      <c r="K501" s="86">
        <v>6.67</v>
      </c>
      <c r="M501" s="102"/>
      <c r="N501" s="103"/>
      <c r="O501" s="102"/>
      <c r="P501" s="102"/>
    </row>
    <row r="502" spans="1:16" ht="12.75" customHeight="1" x14ac:dyDescent="0.2">
      <c r="A502" s="77">
        <f t="shared" si="7"/>
        <v>493</v>
      </c>
      <c r="B502" s="78" t="s">
        <v>21</v>
      </c>
      <c r="C502" s="79" t="s">
        <v>510</v>
      </c>
      <c r="D502" s="80">
        <v>67.837699999999998</v>
      </c>
      <c r="E502" s="81">
        <v>5.24</v>
      </c>
      <c r="F502" s="82"/>
      <c r="G502" s="83">
        <v>493</v>
      </c>
      <c r="H502" s="108" t="s">
        <v>21</v>
      </c>
      <c r="I502" s="84" t="s">
        <v>510</v>
      </c>
      <c r="J502" s="85">
        <v>67.837699999999998</v>
      </c>
      <c r="K502" s="86">
        <v>10.83</v>
      </c>
      <c r="M502" s="102"/>
      <c r="N502" s="103"/>
      <c r="O502" s="102"/>
      <c r="P502" s="102"/>
    </row>
    <row r="503" spans="1:16" ht="12.75" customHeight="1" x14ac:dyDescent="0.2">
      <c r="A503" s="77">
        <f t="shared" si="7"/>
        <v>494</v>
      </c>
      <c r="B503" s="78" t="s">
        <v>21</v>
      </c>
      <c r="C503" s="79" t="s">
        <v>511</v>
      </c>
      <c r="D503" s="80">
        <v>130.15430000000001</v>
      </c>
      <c r="E503" s="81">
        <v>10.06</v>
      </c>
      <c r="F503" s="82"/>
      <c r="G503" s="83">
        <v>494</v>
      </c>
      <c r="H503" s="108" t="s">
        <v>21</v>
      </c>
      <c r="I503" s="84" t="s">
        <v>511</v>
      </c>
      <c r="J503" s="85">
        <v>130.15430000000001</v>
      </c>
      <c r="K503" s="86">
        <v>20.78</v>
      </c>
      <c r="M503" s="102"/>
      <c r="N503" s="103"/>
      <c r="O503" s="102"/>
      <c r="P503" s="102"/>
    </row>
    <row r="504" spans="1:16" ht="12.75" customHeight="1" x14ac:dyDescent="0.2">
      <c r="A504" s="77">
        <f t="shared" si="7"/>
        <v>495</v>
      </c>
      <c r="B504" s="78" t="s">
        <v>21</v>
      </c>
      <c r="C504" s="79" t="s">
        <v>512</v>
      </c>
      <c r="D504" s="80">
        <v>522.0181</v>
      </c>
      <c r="E504" s="81">
        <v>40.33</v>
      </c>
      <c r="F504" s="82"/>
      <c r="G504" s="83">
        <v>495</v>
      </c>
      <c r="H504" s="108" t="s">
        <v>21</v>
      </c>
      <c r="I504" s="84" t="s">
        <v>512</v>
      </c>
      <c r="J504" s="85">
        <v>522.0181</v>
      </c>
      <c r="K504" s="86">
        <v>83.36</v>
      </c>
      <c r="M504" s="102"/>
      <c r="N504" s="103"/>
      <c r="O504" s="102"/>
      <c r="P504" s="102"/>
    </row>
    <row r="505" spans="1:16" ht="12.75" customHeight="1" x14ac:dyDescent="0.2">
      <c r="A505" s="77">
        <f t="shared" si="7"/>
        <v>496</v>
      </c>
      <c r="B505" s="78" t="s">
        <v>21</v>
      </c>
      <c r="C505" s="79" t="s">
        <v>513</v>
      </c>
      <c r="D505" s="80">
        <v>166.93889999999999</v>
      </c>
      <c r="E505" s="81">
        <v>12.9</v>
      </c>
      <c r="F505" s="82"/>
      <c r="G505" s="83">
        <v>496</v>
      </c>
      <c r="H505" s="108" t="s">
        <v>21</v>
      </c>
      <c r="I505" s="84" t="s">
        <v>513</v>
      </c>
      <c r="J505" s="85">
        <v>166.93889999999999</v>
      </c>
      <c r="K505" s="86">
        <v>26.66</v>
      </c>
      <c r="M505" s="102"/>
      <c r="N505" s="103"/>
      <c r="O505" s="102"/>
      <c r="P505" s="102"/>
    </row>
    <row r="506" spans="1:16" ht="12.75" customHeight="1" x14ac:dyDescent="0.2">
      <c r="A506" s="77">
        <f t="shared" si="7"/>
        <v>497</v>
      </c>
      <c r="B506" s="78" t="s">
        <v>21</v>
      </c>
      <c r="C506" s="79" t="s">
        <v>514</v>
      </c>
      <c r="D506" s="80">
        <v>343.29469999999998</v>
      </c>
      <c r="E506" s="81">
        <v>26.52</v>
      </c>
      <c r="F506" s="82"/>
      <c r="G506" s="83">
        <v>497</v>
      </c>
      <c r="H506" s="108" t="s">
        <v>21</v>
      </c>
      <c r="I506" s="84" t="s">
        <v>514</v>
      </c>
      <c r="J506" s="85">
        <v>343.29469999999998</v>
      </c>
      <c r="K506" s="86">
        <v>54.82</v>
      </c>
      <c r="M506" s="102"/>
      <c r="N506" s="103"/>
      <c r="O506" s="102"/>
      <c r="P506" s="102"/>
    </row>
    <row r="507" spans="1:16" ht="12.75" customHeight="1" x14ac:dyDescent="0.2">
      <c r="A507" s="77">
        <f t="shared" si="7"/>
        <v>498</v>
      </c>
      <c r="B507" s="78" t="s">
        <v>21</v>
      </c>
      <c r="C507" s="79" t="s">
        <v>515</v>
      </c>
      <c r="D507" s="80">
        <v>190.9188</v>
      </c>
      <c r="E507" s="81">
        <v>14.75</v>
      </c>
      <c r="F507" s="82"/>
      <c r="G507" s="83">
        <v>498</v>
      </c>
      <c r="H507" s="108" t="s">
        <v>21</v>
      </c>
      <c r="I507" s="84" t="s">
        <v>515</v>
      </c>
      <c r="J507" s="85">
        <v>190.9188</v>
      </c>
      <c r="K507" s="86">
        <v>30.49</v>
      </c>
      <c r="M507" s="102"/>
      <c r="N507" s="103"/>
      <c r="O507" s="102"/>
      <c r="P507" s="102"/>
    </row>
    <row r="508" spans="1:16" ht="12.75" customHeight="1" x14ac:dyDescent="0.2">
      <c r="A508" s="77">
        <f t="shared" si="7"/>
        <v>499</v>
      </c>
      <c r="B508" s="78" t="s">
        <v>21</v>
      </c>
      <c r="C508" s="79" t="s">
        <v>516</v>
      </c>
      <c r="D508" s="80">
        <v>159.60849999999999</v>
      </c>
      <c r="E508" s="81">
        <v>12.33</v>
      </c>
      <c r="F508" s="82"/>
      <c r="G508" s="83">
        <v>499</v>
      </c>
      <c r="H508" s="108" t="s">
        <v>21</v>
      </c>
      <c r="I508" s="84" t="s">
        <v>516</v>
      </c>
      <c r="J508" s="85">
        <v>159.60849999999999</v>
      </c>
      <c r="K508" s="86">
        <v>25.49</v>
      </c>
      <c r="M508" s="102"/>
      <c r="N508" s="103"/>
      <c r="O508" s="102"/>
      <c r="P508" s="102"/>
    </row>
    <row r="509" spans="1:16" ht="12.75" customHeight="1" x14ac:dyDescent="0.2">
      <c r="A509" s="77">
        <f t="shared" si="7"/>
        <v>500</v>
      </c>
      <c r="B509" s="78" t="s">
        <v>21</v>
      </c>
      <c r="C509" s="79" t="s">
        <v>517</v>
      </c>
      <c r="D509" s="80">
        <v>94.9148</v>
      </c>
      <c r="E509" s="81">
        <v>7.33</v>
      </c>
      <c r="F509" s="82"/>
      <c r="G509" s="83">
        <v>500</v>
      </c>
      <c r="H509" s="108" t="s">
        <v>21</v>
      </c>
      <c r="I509" s="84" t="s">
        <v>517</v>
      </c>
      <c r="J509" s="85">
        <v>94.9148</v>
      </c>
      <c r="K509" s="86">
        <v>15.16</v>
      </c>
      <c r="M509" s="102"/>
      <c r="N509" s="103"/>
      <c r="O509" s="102"/>
      <c r="P509" s="102"/>
    </row>
    <row r="510" spans="1:16" ht="12.75" customHeight="1" x14ac:dyDescent="0.2">
      <c r="A510" s="77">
        <f t="shared" si="7"/>
        <v>501</v>
      </c>
      <c r="B510" s="78" t="s">
        <v>21</v>
      </c>
      <c r="C510" s="79" t="s">
        <v>518</v>
      </c>
      <c r="D510" s="80">
        <v>69.254599999999996</v>
      </c>
      <c r="E510" s="81">
        <v>5.35</v>
      </c>
      <c r="F510" s="82"/>
      <c r="G510" s="83">
        <v>501</v>
      </c>
      <c r="H510" s="108" t="s">
        <v>21</v>
      </c>
      <c r="I510" s="84" t="s">
        <v>518</v>
      </c>
      <c r="J510" s="85">
        <v>69.254599999999996</v>
      </c>
      <c r="K510" s="86">
        <v>11.06</v>
      </c>
      <c r="M510" s="102"/>
      <c r="N510" s="103"/>
      <c r="O510" s="102"/>
      <c r="P510" s="102"/>
    </row>
    <row r="511" spans="1:16" ht="12.75" customHeight="1" x14ac:dyDescent="0.2">
      <c r="A511" s="77">
        <f t="shared" si="7"/>
        <v>502</v>
      </c>
      <c r="B511" s="78" t="s">
        <v>21</v>
      </c>
      <c r="C511" s="79" t="s">
        <v>519</v>
      </c>
      <c r="D511" s="80">
        <v>110.19240000000001</v>
      </c>
      <c r="E511" s="81">
        <v>8.51</v>
      </c>
      <c r="F511" s="82"/>
      <c r="G511" s="83">
        <v>502</v>
      </c>
      <c r="H511" s="108" t="s">
        <v>21</v>
      </c>
      <c r="I511" s="84" t="s">
        <v>519</v>
      </c>
      <c r="J511" s="85">
        <v>110.19240000000001</v>
      </c>
      <c r="K511" s="86">
        <v>17.600000000000001</v>
      </c>
      <c r="M511" s="102"/>
      <c r="N511" s="103"/>
      <c r="O511" s="102"/>
      <c r="P511" s="102"/>
    </row>
    <row r="512" spans="1:16" ht="12.75" customHeight="1" x14ac:dyDescent="0.2">
      <c r="A512" s="77">
        <f t="shared" si="7"/>
        <v>503</v>
      </c>
      <c r="B512" s="78" t="s">
        <v>21</v>
      </c>
      <c r="C512" s="79" t="s">
        <v>520</v>
      </c>
      <c r="D512" s="80">
        <v>35.805</v>
      </c>
      <c r="E512" s="81">
        <v>2.77</v>
      </c>
      <c r="F512" s="82"/>
      <c r="G512" s="83">
        <v>503</v>
      </c>
      <c r="H512" s="108" t="s">
        <v>21</v>
      </c>
      <c r="I512" s="84" t="s">
        <v>520</v>
      </c>
      <c r="J512" s="85">
        <v>35.805</v>
      </c>
      <c r="K512" s="86">
        <v>5.72</v>
      </c>
      <c r="M512" s="102"/>
      <c r="N512" s="103"/>
      <c r="O512" s="102"/>
      <c r="P512" s="102"/>
    </row>
    <row r="513" spans="1:16" ht="12.75" customHeight="1" x14ac:dyDescent="0.2">
      <c r="A513" s="77">
        <f t="shared" si="7"/>
        <v>504</v>
      </c>
      <c r="B513" s="78" t="s">
        <v>21</v>
      </c>
      <c r="C513" s="79" t="s">
        <v>521</v>
      </c>
      <c r="D513" s="80">
        <v>160.1859</v>
      </c>
      <c r="E513" s="81">
        <v>12.38</v>
      </c>
      <c r="F513" s="82"/>
      <c r="G513" s="83">
        <v>504</v>
      </c>
      <c r="H513" s="108" t="s">
        <v>21</v>
      </c>
      <c r="I513" s="84" t="s">
        <v>521</v>
      </c>
      <c r="J513" s="85">
        <v>160.1859</v>
      </c>
      <c r="K513" s="86">
        <v>25.58</v>
      </c>
      <c r="M513" s="102"/>
      <c r="N513" s="103"/>
      <c r="O513" s="102"/>
      <c r="P513" s="102"/>
    </row>
    <row r="514" spans="1:16" ht="12.75" customHeight="1" x14ac:dyDescent="0.2">
      <c r="A514" s="77">
        <f t="shared" si="7"/>
        <v>505</v>
      </c>
      <c r="B514" s="78" t="s">
        <v>21</v>
      </c>
      <c r="C514" s="79" t="s">
        <v>522</v>
      </c>
      <c r="D514" s="80">
        <v>281.95089999999999</v>
      </c>
      <c r="E514" s="81">
        <v>21.79</v>
      </c>
      <c r="F514" s="82"/>
      <c r="G514" s="83">
        <v>505</v>
      </c>
      <c r="H514" s="108" t="s">
        <v>21</v>
      </c>
      <c r="I514" s="84" t="s">
        <v>522</v>
      </c>
      <c r="J514" s="85">
        <v>281.95089999999999</v>
      </c>
      <c r="K514" s="86">
        <v>45.02</v>
      </c>
      <c r="M514" s="102"/>
      <c r="N514" s="103"/>
      <c r="O514" s="102"/>
      <c r="P514" s="102"/>
    </row>
    <row r="515" spans="1:16" ht="12.75" customHeight="1" x14ac:dyDescent="0.2">
      <c r="A515" s="77">
        <f t="shared" si="7"/>
        <v>506</v>
      </c>
      <c r="B515" s="78" t="s">
        <v>21</v>
      </c>
      <c r="C515" s="79" t="s">
        <v>523</v>
      </c>
      <c r="D515" s="80">
        <v>1429.7992999999999</v>
      </c>
      <c r="E515" s="81">
        <v>110.47</v>
      </c>
      <c r="F515" s="82"/>
      <c r="G515" s="83">
        <v>506</v>
      </c>
      <c r="H515" s="108" t="s">
        <v>21</v>
      </c>
      <c r="I515" s="84" t="s">
        <v>523</v>
      </c>
      <c r="J515" s="85">
        <v>1429.7992999999999</v>
      </c>
      <c r="K515" s="86">
        <v>228.32</v>
      </c>
      <c r="M515" s="102"/>
      <c r="N515" s="103"/>
      <c r="O515" s="102"/>
      <c r="P515" s="102"/>
    </row>
    <row r="516" spans="1:16" ht="12.75" customHeight="1" x14ac:dyDescent="0.2">
      <c r="A516" s="77">
        <f t="shared" si="7"/>
        <v>507</v>
      </c>
      <c r="B516" s="78" t="s">
        <v>21</v>
      </c>
      <c r="C516" s="79" t="s">
        <v>524</v>
      </c>
      <c r="D516" s="80">
        <v>403.02100000000002</v>
      </c>
      <c r="E516" s="81">
        <v>31.14</v>
      </c>
      <c r="F516" s="82"/>
      <c r="G516" s="83">
        <v>507</v>
      </c>
      <c r="H516" s="108" t="s">
        <v>21</v>
      </c>
      <c r="I516" s="84" t="s">
        <v>524</v>
      </c>
      <c r="J516" s="85">
        <v>403.02100000000002</v>
      </c>
      <c r="K516" s="86">
        <v>64.36</v>
      </c>
      <c r="M516" s="102"/>
      <c r="N516" s="103"/>
      <c r="O516" s="102"/>
      <c r="P516" s="102"/>
    </row>
    <row r="517" spans="1:16" ht="12.75" customHeight="1" x14ac:dyDescent="0.2">
      <c r="A517" s="77">
        <f t="shared" si="7"/>
        <v>508</v>
      </c>
      <c r="B517" s="78" t="s">
        <v>21</v>
      </c>
      <c r="C517" s="79" t="s">
        <v>525</v>
      </c>
      <c r="D517" s="80">
        <v>37.118600000000001</v>
      </c>
      <c r="E517" s="81">
        <v>2.87</v>
      </c>
      <c r="F517" s="82"/>
      <c r="G517" s="83">
        <v>508</v>
      </c>
      <c r="H517" s="108" t="s">
        <v>21</v>
      </c>
      <c r="I517" s="84" t="s">
        <v>525</v>
      </c>
      <c r="J517" s="85">
        <v>37.118600000000001</v>
      </c>
      <c r="K517" s="86">
        <v>5.93</v>
      </c>
      <c r="M517" s="102"/>
      <c r="N517" s="103"/>
      <c r="O517" s="102"/>
      <c r="P517" s="102"/>
    </row>
    <row r="518" spans="1:16" ht="12.75" customHeight="1" x14ac:dyDescent="0.2">
      <c r="A518" s="77">
        <f t="shared" si="7"/>
        <v>509</v>
      </c>
      <c r="B518" s="78" t="s">
        <v>21</v>
      </c>
      <c r="C518" s="79" t="s">
        <v>526</v>
      </c>
      <c r="D518" s="80">
        <v>153.29689999999999</v>
      </c>
      <c r="E518" s="81">
        <v>11.84</v>
      </c>
      <c r="F518" s="82"/>
      <c r="G518" s="83">
        <v>509</v>
      </c>
      <c r="H518" s="108" t="s">
        <v>21</v>
      </c>
      <c r="I518" s="84" t="s">
        <v>526</v>
      </c>
      <c r="J518" s="85">
        <v>153.29689999999999</v>
      </c>
      <c r="K518" s="86">
        <v>24.48</v>
      </c>
      <c r="M518" s="102"/>
      <c r="N518" s="103"/>
      <c r="O518" s="102"/>
      <c r="P518" s="102"/>
    </row>
    <row r="519" spans="1:16" ht="12.75" customHeight="1" x14ac:dyDescent="0.2">
      <c r="A519" s="77">
        <f t="shared" si="7"/>
        <v>510</v>
      </c>
      <c r="B519" s="78" t="s">
        <v>21</v>
      </c>
      <c r="C519" s="79" t="s">
        <v>527</v>
      </c>
      <c r="D519" s="80">
        <v>1194.7863</v>
      </c>
      <c r="E519" s="81">
        <v>92.32</v>
      </c>
      <c r="F519" s="82"/>
      <c r="G519" s="83">
        <v>510</v>
      </c>
      <c r="H519" s="108" t="s">
        <v>21</v>
      </c>
      <c r="I519" s="84" t="s">
        <v>527</v>
      </c>
      <c r="J519" s="85">
        <v>1194.7863</v>
      </c>
      <c r="K519" s="86">
        <v>190.79</v>
      </c>
      <c r="M519" s="102"/>
      <c r="N519" s="103"/>
      <c r="O519" s="102"/>
      <c r="P519" s="102"/>
    </row>
    <row r="520" spans="1:16" ht="12.75" customHeight="1" x14ac:dyDescent="0.2">
      <c r="A520" s="77">
        <f t="shared" si="7"/>
        <v>511</v>
      </c>
      <c r="B520" s="78" t="s">
        <v>21</v>
      </c>
      <c r="C520" s="79" t="s">
        <v>528</v>
      </c>
      <c r="D520" s="80">
        <v>248.91380000000001</v>
      </c>
      <c r="E520" s="81">
        <v>19.23</v>
      </c>
      <c r="F520" s="82"/>
      <c r="G520" s="83">
        <v>511</v>
      </c>
      <c r="H520" s="108" t="s">
        <v>21</v>
      </c>
      <c r="I520" s="84" t="s">
        <v>528</v>
      </c>
      <c r="J520" s="85">
        <v>248.91380000000001</v>
      </c>
      <c r="K520" s="86">
        <v>39.75</v>
      </c>
      <c r="M520" s="102"/>
      <c r="N520" s="103"/>
      <c r="O520" s="102"/>
      <c r="P520" s="102"/>
    </row>
    <row r="521" spans="1:16" ht="12.75" customHeight="1" x14ac:dyDescent="0.2">
      <c r="A521" s="77">
        <f t="shared" si="7"/>
        <v>512</v>
      </c>
      <c r="B521" s="78" t="s">
        <v>21</v>
      </c>
      <c r="C521" s="79" t="s">
        <v>529</v>
      </c>
      <c r="D521" s="80">
        <v>33.8461</v>
      </c>
      <c r="E521" s="81">
        <v>2.62</v>
      </c>
      <c r="F521" s="82"/>
      <c r="G521" s="83">
        <v>512</v>
      </c>
      <c r="H521" s="108" t="s">
        <v>21</v>
      </c>
      <c r="I521" s="84" t="s">
        <v>529</v>
      </c>
      <c r="J521" s="85">
        <v>33.8461</v>
      </c>
      <c r="K521" s="86">
        <v>5.4</v>
      </c>
      <c r="M521" s="102"/>
      <c r="N521" s="103"/>
      <c r="O521" s="102"/>
      <c r="P521" s="102"/>
    </row>
    <row r="522" spans="1:16" ht="12.75" customHeight="1" x14ac:dyDescent="0.2">
      <c r="A522" s="77">
        <f t="shared" si="7"/>
        <v>513</v>
      </c>
      <c r="B522" s="78" t="s">
        <v>21</v>
      </c>
      <c r="C522" s="79" t="s">
        <v>530</v>
      </c>
      <c r="D522" s="80">
        <v>723.97429999999997</v>
      </c>
      <c r="E522" s="81">
        <v>55.94</v>
      </c>
      <c r="F522" s="82"/>
      <c r="G522" s="83">
        <v>513</v>
      </c>
      <c r="H522" s="108" t="s">
        <v>21</v>
      </c>
      <c r="I522" s="84" t="s">
        <v>530</v>
      </c>
      <c r="J522" s="85">
        <v>723.97429999999997</v>
      </c>
      <c r="K522" s="86">
        <v>115.61</v>
      </c>
      <c r="M522" s="102"/>
      <c r="N522" s="103"/>
      <c r="O522" s="102"/>
      <c r="P522" s="102"/>
    </row>
    <row r="523" spans="1:16" ht="12.75" customHeight="1" x14ac:dyDescent="0.2">
      <c r="A523" s="77">
        <f t="shared" si="7"/>
        <v>514</v>
      </c>
      <c r="B523" s="78" t="s">
        <v>21</v>
      </c>
      <c r="C523" s="79" t="s">
        <v>531</v>
      </c>
      <c r="D523" s="80">
        <v>220.1893</v>
      </c>
      <c r="E523" s="81">
        <v>17.010000000000002</v>
      </c>
      <c r="F523" s="82"/>
      <c r="G523" s="83">
        <v>514</v>
      </c>
      <c r="H523" s="108" t="s">
        <v>21</v>
      </c>
      <c r="I523" s="84" t="s">
        <v>531</v>
      </c>
      <c r="J523" s="85">
        <v>220.1893</v>
      </c>
      <c r="K523" s="86">
        <v>35.159999999999997</v>
      </c>
      <c r="M523" s="102"/>
      <c r="N523" s="103"/>
      <c r="O523" s="102"/>
      <c r="P523" s="102"/>
    </row>
    <row r="524" spans="1:16" ht="12.75" customHeight="1" x14ac:dyDescent="0.2">
      <c r="A524" s="77">
        <f t="shared" ref="A524:A587" si="8">A523+1</f>
        <v>515</v>
      </c>
      <c r="B524" s="78" t="s">
        <v>21</v>
      </c>
      <c r="C524" s="79" t="s">
        <v>532</v>
      </c>
      <c r="D524" s="80">
        <v>143.53579999999999</v>
      </c>
      <c r="E524" s="81">
        <v>11.09</v>
      </c>
      <c r="F524" s="82"/>
      <c r="G524" s="83">
        <v>515</v>
      </c>
      <c r="H524" s="108" t="s">
        <v>21</v>
      </c>
      <c r="I524" s="84" t="s">
        <v>532</v>
      </c>
      <c r="J524" s="85">
        <v>143.53579999999999</v>
      </c>
      <c r="K524" s="86">
        <v>22.92</v>
      </c>
      <c r="M524" s="102"/>
      <c r="N524" s="103"/>
      <c r="O524" s="102"/>
      <c r="P524" s="102"/>
    </row>
    <row r="525" spans="1:16" ht="12.75" customHeight="1" x14ac:dyDescent="0.2">
      <c r="A525" s="77">
        <f t="shared" si="8"/>
        <v>516</v>
      </c>
      <c r="B525" s="78" t="s">
        <v>21</v>
      </c>
      <c r="C525" s="79" t="s">
        <v>533</v>
      </c>
      <c r="D525" s="80">
        <v>357.4751</v>
      </c>
      <c r="E525" s="81">
        <v>27.62</v>
      </c>
      <c r="F525" s="82"/>
      <c r="G525" s="83">
        <v>516</v>
      </c>
      <c r="H525" s="108" t="s">
        <v>21</v>
      </c>
      <c r="I525" s="84" t="s">
        <v>533</v>
      </c>
      <c r="J525" s="85">
        <v>357.4751</v>
      </c>
      <c r="K525" s="86">
        <v>57.08</v>
      </c>
      <c r="M525" s="102"/>
      <c r="N525" s="103"/>
      <c r="O525" s="102"/>
      <c r="P525" s="102"/>
    </row>
    <row r="526" spans="1:16" ht="12.75" customHeight="1" x14ac:dyDescent="0.2">
      <c r="A526" s="77">
        <f t="shared" si="8"/>
        <v>517</v>
      </c>
      <c r="B526" s="78" t="s">
        <v>21</v>
      </c>
      <c r="C526" s="79" t="s">
        <v>534</v>
      </c>
      <c r="D526" s="80">
        <v>64.678799999999995</v>
      </c>
      <c r="E526" s="81">
        <v>5</v>
      </c>
      <c r="F526" s="82"/>
      <c r="G526" s="83">
        <v>517</v>
      </c>
      <c r="H526" s="108" t="s">
        <v>21</v>
      </c>
      <c r="I526" s="84" t="s">
        <v>534</v>
      </c>
      <c r="J526" s="85">
        <v>64.678799999999995</v>
      </c>
      <c r="K526" s="86">
        <v>10.33</v>
      </c>
      <c r="M526" s="102"/>
      <c r="N526" s="103"/>
      <c r="O526" s="102"/>
      <c r="P526" s="102"/>
    </row>
    <row r="527" spans="1:16" ht="12.75" customHeight="1" x14ac:dyDescent="0.2">
      <c r="A527" s="77">
        <f t="shared" si="8"/>
        <v>518</v>
      </c>
      <c r="B527" s="78" t="s">
        <v>21</v>
      </c>
      <c r="C527" s="79" t="s">
        <v>535</v>
      </c>
      <c r="D527" s="80">
        <v>80.899500000000003</v>
      </c>
      <c r="E527" s="81">
        <v>6.25</v>
      </c>
      <c r="F527" s="82"/>
      <c r="G527" s="83">
        <v>518</v>
      </c>
      <c r="H527" s="108" t="s">
        <v>21</v>
      </c>
      <c r="I527" s="84" t="s">
        <v>535</v>
      </c>
      <c r="J527" s="85">
        <v>80.899500000000003</v>
      </c>
      <c r="K527" s="86">
        <v>12.92</v>
      </c>
      <c r="M527" s="102"/>
      <c r="N527" s="103"/>
      <c r="O527" s="102"/>
      <c r="P527" s="102"/>
    </row>
    <row r="528" spans="1:16" ht="12.75" customHeight="1" x14ac:dyDescent="0.2">
      <c r="A528" s="77">
        <f t="shared" si="8"/>
        <v>519</v>
      </c>
      <c r="B528" s="78" t="s">
        <v>21</v>
      </c>
      <c r="C528" s="79" t="s">
        <v>536</v>
      </c>
      <c r="D528" s="80">
        <v>178.255</v>
      </c>
      <c r="E528" s="81">
        <v>13.77</v>
      </c>
      <c r="F528" s="82"/>
      <c r="G528" s="83">
        <v>519</v>
      </c>
      <c r="H528" s="108" t="s">
        <v>21</v>
      </c>
      <c r="I528" s="84" t="s">
        <v>536</v>
      </c>
      <c r="J528" s="85">
        <v>178.255</v>
      </c>
      <c r="K528" s="86">
        <v>28.47</v>
      </c>
      <c r="M528" s="102"/>
      <c r="N528" s="103"/>
      <c r="O528" s="102"/>
      <c r="P528" s="102"/>
    </row>
    <row r="529" spans="1:16" ht="12.75" customHeight="1" x14ac:dyDescent="0.2">
      <c r="A529" s="77">
        <f t="shared" si="8"/>
        <v>520</v>
      </c>
      <c r="B529" s="78" t="s">
        <v>21</v>
      </c>
      <c r="C529" s="79" t="s">
        <v>537</v>
      </c>
      <c r="D529" s="80">
        <v>31.086300000000001</v>
      </c>
      <c r="E529" s="81">
        <v>2.4</v>
      </c>
      <c r="F529" s="82"/>
      <c r="G529" s="83">
        <v>520</v>
      </c>
      <c r="H529" s="108" t="s">
        <v>21</v>
      </c>
      <c r="I529" s="84" t="s">
        <v>537</v>
      </c>
      <c r="J529" s="85">
        <v>31.086300000000001</v>
      </c>
      <c r="K529" s="86">
        <v>4.96</v>
      </c>
      <c r="M529" s="102"/>
      <c r="N529" s="103"/>
      <c r="O529" s="102"/>
      <c r="P529" s="102"/>
    </row>
    <row r="530" spans="1:16" ht="12.75" customHeight="1" x14ac:dyDescent="0.2">
      <c r="A530" s="77">
        <f t="shared" si="8"/>
        <v>521</v>
      </c>
      <c r="B530" s="78" t="s">
        <v>21</v>
      </c>
      <c r="C530" s="79" t="s">
        <v>538</v>
      </c>
      <c r="D530" s="80">
        <v>163.12719999999999</v>
      </c>
      <c r="E530" s="81">
        <v>12.6</v>
      </c>
      <c r="F530" s="82"/>
      <c r="G530" s="83">
        <v>521</v>
      </c>
      <c r="H530" s="108" t="s">
        <v>21</v>
      </c>
      <c r="I530" s="84" t="s">
        <v>538</v>
      </c>
      <c r="J530" s="85">
        <v>163.12719999999999</v>
      </c>
      <c r="K530" s="86">
        <v>26.05</v>
      </c>
      <c r="M530" s="102"/>
      <c r="N530" s="103"/>
      <c r="O530" s="102"/>
      <c r="P530" s="102"/>
    </row>
    <row r="531" spans="1:16" ht="12.75" customHeight="1" x14ac:dyDescent="0.2">
      <c r="A531" s="77">
        <f t="shared" si="8"/>
        <v>522</v>
      </c>
      <c r="B531" s="78" t="s">
        <v>21</v>
      </c>
      <c r="C531" s="79" t="s">
        <v>539</v>
      </c>
      <c r="D531" s="80">
        <v>55.082700000000003</v>
      </c>
      <c r="E531" s="81">
        <v>4.26</v>
      </c>
      <c r="F531" s="82"/>
      <c r="G531" s="83">
        <v>522</v>
      </c>
      <c r="H531" s="108" t="s">
        <v>21</v>
      </c>
      <c r="I531" s="84" t="s">
        <v>539</v>
      </c>
      <c r="J531" s="85">
        <v>55.082700000000003</v>
      </c>
      <c r="K531" s="86">
        <v>8.8000000000000007</v>
      </c>
      <c r="M531" s="102"/>
      <c r="N531" s="103"/>
      <c r="O531" s="102"/>
      <c r="P531" s="102"/>
    </row>
    <row r="532" spans="1:16" ht="12.75" customHeight="1" x14ac:dyDescent="0.2">
      <c r="A532" s="77">
        <f t="shared" si="8"/>
        <v>523</v>
      </c>
      <c r="B532" s="78" t="s">
        <v>21</v>
      </c>
      <c r="C532" s="79" t="s">
        <v>540</v>
      </c>
      <c r="D532" s="80">
        <v>259.14280000000002</v>
      </c>
      <c r="E532" s="81">
        <v>20.02</v>
      </c>
      <c r="F532" s="82"/>
      <c r="G532" s="83">
        <v>523</v>
      </c>
      <c r="H532" s="108" t="s">
        <v>21</v>
      </c>
      <c r="I532" s="84" t="s">
        <v>540</v>
      </c>
      <c r="J532" s="85">
        <v>259.14280000000002</v>
      </c>
      <c r="K532" s="86">
        <v>41.38</v>
      </c>
      <c r="M532" s="102"/>
      <c r="N532" s="103"/>
      <c r="O532" s="102"/>
      <c r="P532" s="102"/>
    </row>
    <row r="533" spans="1:16" ht="12.75" customHeight="1" x14ac:dyDescent="0.2">
      <c r="A533" s="77">
        <f t="shared" si="8"/>
        <v>524</v>
      </c>
      <c r="B533" s="78" t="s">
        <v>21</v>
      </c>
      <c r="C533" s="79" t="s">
        <v>541</v>
      </c>
      <c r="D533" s="80">
        <v>142.2313</v>
      </c>
      <c r="E533" s="81">
        <v>10.99</v>
      </c>
      <c r="F533" s="82"/>
      <c r="G533" s="83">
        <v>524</v>
      </c>
      <c r="H533" s="108" t="s">
        <v>21</v>
      </c>
      <c r="I533" s="84" t="s">
        <v>541</v>
      </c>
      <c r="J533" s="85">
        <v>142.2313</v>
      </c>
      <c r="K533" s="86">
        <v>22.71</v>
      </c>
      <c r="M533" s="102"/>
      <c r="N533" s="103"/>
      <c r="O533" s="102"/>
      <c r="P533" s="102"/>
    </row>
    <row r="534" spans="1:16" ht="12.75" customHeight="1" x14ac:dyDescent="0.2">
      <c r="A534" s="77">
        <f t="shared" si="8"/>
        <v>525</v>
      </c>
      <c r="B534" s="78" t="s">
        <v>21</v>
      </c>
      <c r="C534" s="79" t="s">
        <v>542</v>
      </c>
      <c r="D534" s="80">
        <v>125.8207</v>
      </c>
      <c r="E534" s="81">
        <v>9.7200000000000006</v>
      </c>
      <c r="F534" s="82"/>
      <c r="G534" s="83">
        <v>525</v>
      </c>
      <c r="H534" s="108" t="s">
        <v>21</v>
      </c>
      <c r="I534" s="84" t="s">
        <v>542</v>
      </c>
      <c r="J534" s="85">
        <v>125.8207</v>
      </c>
      <c r="K534" s="86">
        <v>20.09</v>
      </c>
      <c r="M534" s="102"/>
      <c r="N534" s="103"/>
      <c r="O534" s="102"/>
      <c r="P534" s="102"/>
    </row>
    <row r="535" spans="1:16" ht="12.75" customHeight="1" x14ac:dyDescent="0.2">
      <c r="A535" s="77">
        <f t="shared" si="8"/>
        <v>526</v>
      </c>
      <c r="B535" s="78" t="s">
        <v>21</v>
      </c>
      <c r="C535" s="79" t="s">
        <v>543</v>
      </c>
      <c r="D535" s="80">
        <v>312.79969999999997</v>
      </c>
      <c r="E535" s="81">
        <v>24.17</v>
      </c>
      <c r="F535" s="82"/>
      <c r="G535" s="83">
        <v>526</v>
      </c>
      <c r="H535" s="108" t="s">
        <v>21</v>
      </c>
      <c r="I535" s="84" t="s">
        <v>543</v>
      </c>
      <c r="J535" s="85">
        <v>312.79969999999997</v>
      </c>
      <c r="K535" s="86">
        <v>49.95</v>
      </c>
      <c r="M535" s="102"/>
      <c r="N535" s="103"/>
      <c r="O535" s="102"/>
      <c r="P535" s="102"/>
    </row>
    <row r="536" spans="1:16" ht="12.75" customHeight="1" x14ac:dyDescent="0.2">
      <c r="A536" s="77">
        <f t="shared" si="8"/>
        <v>527</v>
      </c>
      <c r="B536" s="78" t="s">
        <v>21</v>
      </c>
      <c r="C536" s="79" t="s">
        <v>544</v>
      </c>
      <c r="D536" s="80">
        <v>156.9349</v>
      </c>
      <c r="E536" s="81">
        <v>12.13</v>
      </c>
      <c r="F536" s="82"/>
      <c r="G536" s="83">
        <v>527</v>
      </c>
      <c r="H536" s="108" t="s">
        <v>21</v>
      </c>
      <c r="I536" s="84" t="s">
        <v>544</v>
      </c>
      <c r="J536" s="85">
        <v>156.9349</v>
      </c>
      <c r="K536" s="86">
        <v>25.06</v>
      </c>
      <c r="M536" s="102"/>
      <c r="N536" s="103"/>
      <c r="O536" s="102"/>
      <c r="P536" s="102"/>
    </row>
    <row r="537" spans="1:16" ht="12.75" customHeight="1" x14ac:dyDescent="0.2">
      <c r="A537" s="77">
        <f t="shared" si="8"/>
        <v>528</v>
      </c>
      <c r="B537" s="78" t="s">
        <v>21</v>
      </c>
      <c r="C537" s="79" t="s">
        <v>545</v>
      </c>
      <c r="D537" s="80">
        <v>168.94030000000001</v>
      </c>
      <c r="E537" s="81">
        <v>13.05</v>
      </c>
      <c r="F537" s="82"/>
      <c r="G537" s="83">
        <v>528</v>
      </c>
      <c r="H537" s="108" t="s">
        <v>21</v>
      </c>
      <c r="I537" s="84" t="s">
        <v>545</v>
      </c>
      <c r="J537" s="85">
        <v>168.94030000000001</v>
      </c>
      <c r="K537" s="86">
        <v>26.98</v>
      </c>
      <c r="M537" s="102"/>
      <c r="N537" s="103"/>
      <c r="O537" s="102"/>
      <c r="P537" s="102"/>
    </row>
    <row r="538" spans="1:16" ht="12.75" customHeight="1" x14ac:dyDescent="0.2">
      <c r="A538" s="77">
        <f t="shared" si="8"/>
        <v>529</v>
      </c>
      <c r="B538" s="78" t="s">
        <v>21</v>
      </c>
      <c r="C538" s="79" t="s">
        <v>546</v>
      </c>
      <c r="D538" s="80">
        <v>58.660400000000003</v>
      </c>
      <c r="E538" s="81">
        <v>4.53</v>
      </c>
      <c r="F538" s="82"/>
      <c r="G538" s="83">
        <v>529</v>
      </c>
      <c r="H538" s="108" t="s">
        <v>21</v>
      </c>
      <c r="I538" s="84" t="s">
        <v>546</v>
      </c>
      <c r="J538" s="85">
        <v>58.660400000000003</v>
      </c>
      <c r="K538" s="86">
        <v>9.3699999999999992</v>
      </c>
      <c r="M538" s="102"/>
      <c r="N538" s="103"/>
      <c r="O538" s="102"/>
      <c r="P538" s="102"/>
    </row>
    <row r="539" spans="1:16" ht="12.75" customHeight="1" x14ac:dyDescent="0.2">
      <c r="A539" s="77">
        <f t="shared" si="8"/>
        <v>530</v>
      </c>
      <c r="B539" s="78" t="s">
        <v>21</v>
      </c>
      <c r="C539" s="79" t="s">
        <v>547</v>
      </c>
      <c r="D539" s="80">
        <v>204.95259999999999</v>
      </c>
      <c r="E539" s="81">
        <v>15.84</v>
      </c>
      <c r="F539" s="82"/>
      <c r="G539" s="83">
        <v>530</v>
      </c>
      <c r="H539" s="108" t="s">
        <v>21</v>
      </c>
      <c r="I539" s="84" t="s">
        <v>547</v>
      </c>
      <c r="J539" s="85">
        <v>204.95259999999999</v>
      </c>
      <c r="K539" s="86">
        <v>32.729999999999997</v>
      </c>
      <c r="M539" s="102"/>
      <c r="N539" s="103"/>
      <c r="O539" s="102"/>
      <c r="P539" s="102"/>
    </row>
    <row r="540" spans="1:16" ht="12.75" customHeight="1" x14ac:dyDescent="0.2">
      <c r="A540" s="77">
        <f t="shared" si="8"/>
        <v>531</v>
      </c>
      <c r="B540" s="78" t="s">
        <v>21</v>
      </c>
      <c r="C540" s="79" t="s">
        <v>548</v>
      </c>
      <c r="D540" s="80">
        <v>116.0347</v>
      </c>
      <c r="E540" s="81">
        <v>8.9700000000000006</v>
      </c>
      <c r="F540" s="82"/>
      <c r="G540" s="83">
        <v>531</v>
      </c>
      <c r="H540" s="108" t="s">
        <v>21</v>
      </c>
      <c r="I540" s="84" t="s">
        <v>548</v>
      </c>
      <c r="J540" s="85">
        <v>116.0347</v>
      </c>
      <c r="K540" s="86">
        <v>18.53</v>
      </c>
      <c r="M540" s="102"/>
      <c r="N540" s="103"/>
      <c r="O540" s="102"/>
      <c r="P540" s="102"/>
    </row>
    <row r="541" spans="1:16" ht="12.75" customHeight="1" x14ac:dyDescent="0.2">
      <c r="A541" s="77">
        <f t="shared" si="8"/>
        <v>532</v>
      </c>
      <c r="B541" s="78" t="s">
        <v>21</v>
      </c>
      <c r="C541" s="79" t="s">
        <v>549</v>
      </c>
      <c r="D541" s="80">
        <v>252.6566</v>
      </c>
      <c r="E541" s="81">
        <v>19.52</v>
      </c>
      <c r="F541" s="82"/>
      <c r="G541" s="83">
        <v>532</v>
      </c>
      <c r="H541" s="108" t="s">
        <v>21</v>
      </c>
      <c r="I541" s="84" t="s">
        <v>549</v>
      </c>
      <c r="J541" s="85">
        <v>252.6566</v>
      </c>
      <c r="K541" s="86">
        <v>40.35</v>
      </c>
      <c r="M541" s="102"/>
      <c r="N541" s="103"/>
      <c r="O541" s="102"/>
      <c r="P541" s="102"/>
    </row>
    <row r="542" spans="1:16" ht="12.75" customHeight="1" x14ac:dyDescent="0.2">
      <c r="A542" s="77">
        <f t="shared" si="8"/>
        <v>533</v>
      </c>
      <c r="B542" s="78" t="s">
        <v>21</v>
      </c>
      <c r="C542" s="79" t="s">
        <v>550</v>
      </c>
      <c r="D542" s="80">
        <v>190.83340000000001</v>
      </c>
      <c r="E542" s="81">
        <v>14.74</v>
      </c>
      <c r="F542" s="82"/>
      <c r="G542" s="83">
        <v>533</v>
      </c>
      <c r="H542" s="108" t="s">
        <v>21</v>
      </c>
      <c r="I542" s="84" t="s">
        <v>550</v>
      </c>
      <c r="J542" s="85">
        <v>190.83340000000001</v>
      </c>
      <c r="K542" s="86">
        <v>30.47</v>
      </c>
      <c r="M542" s="102"/>
      <c r="N542" s="103"/>
      <c r="O542" s="102"/>
      <c r="P542" s="102"/>
    </row>
    <row r="543" spans="1:16" ht="12.75" customHeight="1" x14ac:dyDescent="0.2">
      <c r="A543" s="77">
        <f t="shared" si="8"/>
        <v>534</v>
      </c>
      <c r="B543" s="78" t="s">
        <v>21</v>
      </c>
      <c r="C543" s="79" t="s">
        <v>551</v>
      </c>
      <c r="D543" s="80">
        <v>309.99380000000002</v>
      </c>
      <c r="E543" s="81">
        <v>23.95</v>
      </c>
      <c r="F543" s="82"/>
      <c r="G543" s="83">
        <v>534</v>
      </c>
      <c r="H543" s="108" t="s">
        <v>21</v>
      </c>
      <c r="I543" s="84" t="s">
        <v>551</v>
      </c>
      <c r="J543" s="85">
        <v>309.99380000000002</v>
      </c>
      <c r="K543" s="86">
        <v>49.5</v>
      </c>
      <c r="M543" s="102"/>
      <c r="N543" s="103"/>
      <c r="O543" s="102"/>
      <c r="P543" s="102"/>
    </row>
    <row r="544" spans="1:16" ht="12.75" customHeight="1" x14ac:dyDescent="0.2">
      <c r="A544" s="77">
        <f t="shared" si="8"/>
        <v>535</v>
      </c>
      <c r="B544" s="78" t="s">
        <v>21</v>
      </c>
      <c r="C544" s="79" t="s">
        <v>552</v>
      </c>
      <c r="D544" s="80">
        <v>135.04060000000001</v>
      </c>
      <c r="E544" s="81">
        <v>10.43</v>
      </c>
      <c r="F544" s="82"/>
      <c r="G544" s="83">
        <v>535</v>
      </c>
      <c r="H544" s="108" t="s">
        <v>21</v>
      </c>
      <c r="I544" s="84" t="s">
        <v>552</v>
      </c>
      <c r="J544" s="85">
        <v>135.04060000000001</v>
      </c>
      <c r="K544" s="86">
        <v>21.56</v>
      </c>
      <c r="M544" s="102"/>
      <c r="N544" s="103"/>
      <c r="O544" s="102"/>
      <c r="P544" s="102"/>
    </row>
    <row r="545" spans="1:16" ht="12.75" customHeight="1" x14ac:dyDescent="0.2">
      <c r="A545" s="77">
        <f t="shared" si="8"/>
        <v>536</v>
      </c>
      <c r="B545" s="78" t="s">
        <v>21</v>
      </c>
      <c r="C545" s="79" t="s">
        <v>553</v>
      </c>
      <c r="D545" s="80">
        <v>100.8746</v>
      </c>
      <c r="E545" s="81">
        <v>7.79</v>
      </c>
      <c r="F545" s="82"/>
      <c r="G545" s="83">
        <v>536</v>
      </c>
      <c r="H545" s="108" t="s">
        <v>21</v>
      </c>
      <c r="I545" s="84" t="s">
        <v>553</v>
      </c>
      <c r="J545" s="85">
        <v>100.8746</v>
      </c>
      <c r="K545" s="86">
        <v>16.11</v>
      </c>
      <c r="M545" s="102"/>
      <c r="N545" s="103"/>
      <c r="O545" s="102"/>
      <c r="P545" s="102"/>
    </row>
    <row r="546" spans="1:16" ht="12.75" customHeight="1" x14ac:dyDescent="0.2">
      <c r="A546" s="77">
        <f t="shared" si="8"/>
        <v>537</v>
      </c>
      <c r="B546" s="78" t="s">
        <v>21</v>
      </c>
      <c r="C546" s="79" t="s">
        <v>554</v>
      </c>
      <c r="D546" s="80">
        <v>297.44260000000003</v>
      </c>
      <c r="E546" s="81">
        <v>22.98</v>
      </c>
      <c r="F546" s="82"/>
      <c r="G546" s="83">
        <v>537</v>
      </c>
      <c r="H546" s="108" t="s">
        <v>21</v>
      </c>
      <c r="I546" s="84" t="s">
        <v>554</v>
      </c>
      <c r="J546" s="85">
        <v>297.44260000000003</v>
      </c>
      <c r="K546" s="86">
        <v>47.5</v>
      </c>
      <c r="M546" s="102"/>
      <c r="N546" s="103"/>
      <c r="O546" s="102"/>
      <c r="P546" s="102"/>
    </row>
    <row r="547" spans="1:16" ht="12.75" customHeight="1" x14ac:dyDescent="0.2">
      <c r="A547" s="77">
        <f t="shared" si="8"/>
        <v>538</v>
      </c>
      <c r="B547" s="78" t="s">
        <v>21</v>
      </c>
      <c r="C547" s="79" t="s">
        <v>555</v>
      </c>
      <c r="D547" s="80">
        <v>308.58550000000002</v>
      </c>
      <c r="E547" s="81">
        <v>23.84</v>
      </c>
      <c r="F547" s="82"/>
      <c r="G547" s="83">
        <v>538</v>
      </c>
      <c r="H547" s="108" t="s">
        <v>21</v>
      </c>
      <c r="I547" s="84" t="s">
        <v>555</v>
      </c>
      <c r="J547" s="85">
        <v>308.58550000000002</v>
      </c>
      <c r="K547" s="86">
        <v>49.28</v>
      </c>
      <c r="M547" s="102"/>
      <c r="N547" s="103"/>
      <c r="O547" s="102"/>
      <c r="P547" s="102"/>
    </row>
    <row r="548" spans="1:16" ht="12.75" customHeight="1" x14ac:dyDescent="0.2">
      <c r="A548" s="77">
        <f t="shared" si="8"/>
        <v>539</v>
      </c>
      <c r="B548" s="78" t="s">
        <v>21</v>
      </c>
      <c r="C548" s="79" t="s">
        <v>556</v>
      </c>
      <c r="D548" s="80">
        <v>87.169899999999998</v>
      </c>
      <c r="E548" s="81">
        <v>6.74</v>
      </c>
      <c r="F548" s="82"/>
      <c r="G548" s="83">
        <v>539</v>
      </c>
      <c r="H548" s="108" t="s">
        <v>21</v>
      </c>
      <c r="I548" s="84" t="s">
        <v>556</v>
      </c>
      <c r="J548" s="85">
        <v>87.169899999999998</v>
      </c>
      <c r="K548" s="86">
        <v>13.92</v>
      </c>
      <c r="M548" s="102"/>
      <c r="N548" s="103"/>
      <c r="O548" s="102"/>
      <c r="P548" s="102"/>
    </row>
    <row r="549" spans="1:16" ht="12.75" customHeight="1" x14ac:dyDescent="0.2">
      <c r="A549" s="77">
        <f t="shared" si="8"/>
        <v>540</v>
      </c>
      <c r="B549" s="78" t="s">
        <v>21</v>
      </c>
      <c r="C549" s="79" t="s">
        <v>557</v>
      </c>
      <c r="D549" s="80">
        <v>133.4265</v>
      </c>
      <c r="E549" s="81">
        <v>10.31</v>
      </c>
      <c r="F549" s="82"/>
      <c r="G549" s="83">
        <v>540</v>
      </c>
      <c r="H549" s="108" t="s">
        <v>21</v>
      </c>
      <c r="I549" s="84" t="s">
        <v>557</v>
      </c>
      <c r="J549" s="85">
        <v>133.4265</v>
      </c>
      <c r="K549" s="86">
        <v>21.31</v>
      </c>
      <c r="M549" s="102"/>
      <c r="N549" s="103"/>
      <c r="O549" s="102"/>
      <c r="P549" s="102"/>
    </row>
    <row r="550" spans="1:16" ht="12.75" customHeight="1" x14ac:dyDescent="0.2">
      <c r="A550" s="77">
        <f t="shared" si="8"/>
        <v>541</v>
      </c>
      <c r="B550" s="78" t="s">
        <v>21</v>
      </c>
      <c r="C550" s="79" t="s">
        <v>558</v>
      </c>
      <c r="D550" s="80">
        <v>148.02459999999999</v>
      </c>
      <c r="E550" s="81">
        <v>11.44</v>
      </c>
      <c r="F550" s="82"/>
      <c r="G550" s="83">
        <v>541</v>
      </c>
      <c r="H550" s="108" t="s">
        <v>21</v>
      </c>
      <c r="I550" s="84" t="s">
        <v>558</v>
      </c>
      <c r="J550" s="85">
        <v>148.02459999999999</v>
      </c>
      <c r="K550" s="86">
        <v>23.64</v>
      </c>
      <c r="M550" s="102"/>
      <c r="N550" s="103"/>
      <c r="O550" s="102"/>
      <c r="P550" s="102"/>
    </row>
    <row r="551" spans="1:16" ht="12.75" customHeight="1" x14ac:dyDescent="0.2">
      <c r="A551" s="77">
        <f t="shared" si="8"/>
        <v>542</v>
      </c>
      <c r="B551" s="78" t="s">
        <v>21</v>
      </c>
      <c r="C551" s="79" t="s">
        <v>559</v>
      </c>
      <c r="D551" s="80">
        <v>256.19029999999998</v>
      </c>
      <c r="E551" s="81">
        <v>19.79</v>
      </c>
      <c r="F551" s="82"/>
      <c r="G551" s="83">
        <v>542</v>
      </c>
      <c r="H551" s="108" t="s">
        <v>21</v>
      </c>
      <c r="I551" s="84" t="s">
        <v>559</v>
      </c>
      <c r="J551" s="85">
        <v>256.19029999999998</v>
      </c>
      <c r="K551" s="86">
        <v>40.909999999999997</v>
      </c>
      <c r="M551" s="102"/>
      <c r="N551" s="103"/>
      <c r="O551" s="102"/>
      <c r="P551" s="102"/>
    </row>
    <row r="552" spans="1:16" ht="12.75" customHeight="1" x14ac:dyDescent="0.2">
      <c r="A552" s="77">
        <f t="shared" si="8"/>
        <v>543</v>
      </c>
      <c r="B552" s="78" t="s">
        <v>21</v>
      </c>
      <c r="C552" s="79" t="s">
        <v>560</v>
      </c>
      <c r="D552" s="80">
        <v>108.74590000000001</v>
      </c>
      <c r="E552" s="81">
        <v>8.4</v>
      </c>
      <c r="F552" s="82"/>
      <c r="G552" s="83">
        <v>543</v>
      </c>
      <c r="H552" s="108" t="s">
        <v>21</v>
      </c>
      <c r="I552" s="84" t="s">
        <v>560</v>
      </c>
      <c r="J552" s="85">
        <v>108.74590000000001</v>
      </c>
      <c r="K552" s="86">
        <v>17.37</v>
      </c>
      <c r="M552" s="102"/>
      <c r="N552" s="103"/>
      <c r="O552" s="102"/>
      <c r="P552" s="102"/>
    </row>
    <row r="553" spans="1:16" ht="12.75" customHeight="1" x14ac:dyDescent="0.2">
      <c r="A553" s="77">
        <f t="shared" si="8"/>
        <v>544</v>
      </c>
      <c r="B553" s="78" t="s">
        <v>21</v>
      </c>
      <c r="C553" s="79" t="s">
        <v>561</v>
      </c>
      <c r="D553" s="80">
        <v>193.44839999999999</v>
      </c>
      <c r="E553" s="81">
        <v>14.95</v>
      </c>
      <c r="F553" s="82"/>
      <c r="G553" s="83">
        <v>544</v>
      </c>
      <c r="H553" s="108" t="s">
        <v>21</v>
      </c>
      <c r="I553" s="84" t="s">
        <v>561</v>
      </c>
      <c r="J553" s="85">
        <v>193.44839999999999</v>
      </c>
      <c r="K553" s="86">
        <v>30.89</v>
      </c>
      <c r="M553" s="102"/>
      <c r="N553" s="103"/>
      <c r="O553" s="102"/>
      <c r="P553" s="102"/>
    </row>
    <row r="554" spans="1:16" ht="12.75" customHeight="1" x14ac:dyDescent="0.2">
      <c r="A554" s="77">
        <f t="shared" si="8"/>
        <v>545</v>
      </c>
      <c r="B554" s="78" t="s">
        <v>21</v>
      </c>
      <c r="C554" s="79" t="s">
        <v>562</v>
      </c>
      <c r="D554" s="80">
        <v>102.7169</v>
      </c>
      <c r="E554" s="81">
        <v>7.94</v>
      </c>
      <c r="F554" s="82"/>
      <c r="G554" s="83">
        <v>545</v>
      </c>
      <c r="H554" s="108" t="s">
        <v>21</v>
      </c>
      <c r="I554" s="84" t="s">
        <v>562</v>
      </c>
      <c r="J554" s="85">
        <v>102.7169</v>
      </c>
      <c r="K554" s="86">
        <v>16.399999999999999</v>
      </c>
      <c r="M554" s="102"/>
      <c r="N554" s="103"/>
      <c r="O554" s="102"/>
      <c r="P554" s="102"/>
    </row>
    <row r="555" spans="1:16" ht="12.75" customHeight="1" x14ac:dyDescent="0.2">
      <c r="A555" s="77">
        <f t="shared" si="8"/>
        <v>546</v>
      </c>
      <c r="B555" s="78" t="s">
        <v>21</v>
      </c>
      <c r="C555" s="79" t="s">
        <v>563</v>
      </c>
      <c r="D555" s="80">
        <v>190.84719999999999</v>
      </c>
      <c r="E555" s="81">
        <v>14.75</v>
      </c>
      <c r="F555" s="82"/>
      <c r="G555" s="83">
        <v>546</v>
      </c>
      <c r="H555" s="108" t="s">
        <v>21</v>
      </c>
      <c r="I555" s="84" t="s">
        <v>563</v>
      </c>
      <c r="J555" s="85">
        <v>190.84719999999999</v>
      </c>
      <c r="K555" s="86">
        <v>30.48</v>
      </c>
      <c r="M555" s="102"/>
      <c r="N555" s="103"/>
      <c r="O555" s="102"/>
      <c r="P555" s="102"/>
    </row>
    <row r="556" spans="1:16" ht="12.75" customHeight="1" x14ac:dyDescent="0.2">
      <c r="A556" s="77">
        <f t="shared" si="8"/>
        <v>547</v>
      </c>
      <c r="B556" s="78" t="s">
        <v>21</v>
      </c>
      <c r="C556" s="79" t="s">
        <v>564</v>
      </c>
      <c r="D556" s="80">
        <v>226.12970000000001</v>
      </c>
      <c r="E556" s="81">
        <v>17.47</v>
      </c>
      <c r="F556" s="82"/>
      <c r="G556" s="83">
        <v>547</v>
      </c>
      <c r="H556" s="108" t="s">
        <v>21</v>
      </c>
      <c r="I556" s="84" t="s">
        <v>564</v>
      </c>
      <c r="J556" s="85">
        <v>226.12970000000001</v>
      </c>
      <c r="K556" s="86">
        <v>36.11</v>
      </c>
      <c r="M556" s="102"/>
      <c r="N556" s="103"/>
      <c r="O556" s="102"/>
      <c r="P556" s="102"/>
    </row>
    <row r="557" spans="1:16" ht="12.75" customHeight="1" thickBot="1" x14ac:dyDescent="0.25">
      <c r="A557" s="77">
        <f t="shared" si="8"/>
        <v>548</v>
      </c>
      <c r="B557" s="78" t="s">
        <v>21</v>
      </c>
      <c r="C557" s="79" t="s">
        <v>565</v>
      </c>
      <c r="D557" s="80">
        <v>95.460599999999999</v>
      </c>
      <c r="E557" s="81">
        <v>7.38</v>
      </c>
      <c r="F557" s="82"/>
      <c r="G557" s="83">
        <v>548</v>
      </c>
      <c r="H557" s="108" t="s">
        <v>21</v>
      </c>
      <c r="I557" s="84" t="s">
        <v>565</v>
      </c>
      <c r="J557" s="85">
        <v>95.460599999999999</v>
      </c>
      <c r="K557" s="86">
        <v>15.24</v>
      </c>
      <c r="M557" s="102"/>
      <c r="N557" s="103"/>
      <c r="O557" s="102"/>
      <c r="P557" s="102"/>
    </row>
    <row r="558" spans="1:16" ht="12.75" customHeight="1" thickBot="1" x14ac:dyDescent="0.25">
      <c r="A558" s="89">
        <f t="shared" si="8"/>
        <v>549</v>
      </c>
      <c r="B558" s="90" t="s">
        <v>566</v>
      </c>
      <c r="C558" s="91" t="s">
        <v>567</v>
      </c>
      <c r="D558" s="92">
        <v>703484.68830000004</v>
      </c>
      <c r="E558" s="93">
        <v>54355.4</v>
      </c>
      <c r="F558" s="82"/>
      <c r="G558" s="94">
        <v>549</v>
      </c>
      <c r="H558" s="90" t="s">
        <v>566</v>
      </c>
      <c r="I558" s="95" t="s">
        <v>567</v>
      </c>
      <c r="J558" s="96">
        <v>703484.68830000004</v>
      </c>
      <c r="K558" s="97">
        <v>112337.49</v>
      </c>
      <c r="M558" s="102"/>
      <c r="N558" s="103"/>
      <c r="O558" s="104"/>
      <c r="P558" s="104"/>
    </row>
    <row r="559" spans="1:16" ht="12.75" customHeight="1" x14ac:dyDescent="0.2">
      <c r="A559" s="89">
        <f t="shared" si="8"/>
        <v>550</v>
      </c>
      <c r="B559" s="90" t="s">
        <v>568</v>
      </c>
      <c r="C559" s="91" t="s">
        <v>569</v>
      </c>
      <c r="D559" s="92">
        <v>165269.323</v>
      </c>
      <c r="E559" s="93">
        <v>12769.69</v>
      </c>
      <c r="F559" s="82"/>
      <c r="G559" s="94">
        <v>550</v>
      </c>
      <c r="H559" s="90" t="s">
        <v>568</v>
      </c>
      <c r="I559" s="95" t="s">
        <v>569</v>
      </c>
      <c r="J559" s="96">
        <v>165269.323</v>
      </c>
      <c r="K559" s="97">
        <v>26391.39</v>
      </c>
      <c r="M559" s="102"/>
      <c r="N559" s="103"/>
      <c r="O559" s="104"/>
      <c r="P559" s="104"/>
    </row>
    <row r="560" spans="1:16" ht="12.75" customHeight="1" x14ac:dyDescent="0.2">
      <c r="A560" s="77">
        <f t="shared" si="8"/>
        <v>551</v>
      </c>
      <c r="B560" s="78" t="s">
        <v>568</v>
      </c>
      <c r="C560" s="79" t="s">
        <v>570</v>
      </c>
      <c r="D560" s="80">
        <v>159061.95800000001</v>
      </c>
      <c r="E560" s="81">
        <v>12290.07</v>
      </c>
      <c r="F560" s="82"/>
      <c r="G560" s="83">
        <v>551</v>
      </c>
      <c r="H560" s="108" t="s">
        <v>568</v>
      </c>
      <c r="I560" s="84" t="s">
        <v>570</v>
      </c>
      <c r="J560" s="85">
        <v>159061.95800000001</v>
      </c>
      <c r="K560" s="86">
        <v>25400.16</v>
      </c>
      <c r="M560" s="102"/>
      <c r="N560" s="103"/>
      <c r="O560" s="104"/>
      <c r="P560" s="104"/>
    </row>
    <row r="561" spans="1:16" ht="12.75" customHeight="1" x14ac:dyDescent="0.2">
      <c r="A561" s="77">
        <f t="shared" si="8"/>
        <v>552</v>
      </c>
      <c r="B561" s="78" t="s">
        <v>568</v>
      </c>
      <c r="C561" s="79" t="s">
        <v>571</v>
      </c>
      <c r="D561" s="80">
        <v>2674.9050000000002</v>
      </c>
      <c r="E561" s="81">
        <v>206.68</v>
      </c>
      <c r="F561" s="82"/>
      <c r="G561" s="83">
        <v>552</v>
      </c>
      <c r="H561" s="108" t="s">
        <v>568</v>
      </c>
      <c r="I561" s="84" t="s">
        <v>571</v>
      </c>
      <c r="J561" s="85">
        <v>2674.9050000000002</v>
      </c>
      <c r="K561" s="86">
        <v>427.15</v>
      </c>
      <c r="M561" s="102"/>
      <c r="N561" s="103"/>
      <c r="O561" s="102"/>
      <c r="P561" s="102"/>
    </row>
    <row r="562" spans="1:16" ht="12.75" customHeight="1" x14ac:dyDescent="0.2">
      <c r="A562" s="77">
        <f t="shared" si="8"/>
        <v>553</v>
      </c>
      <c r="B562" s="78" t="s">
        <v>568</v>
      </c>
      <c r="C562" s="79" t="s">
        <v>572</v>
      </c>
      <c r="D562" s="80">
        <v>1052.991</v>
      </c>
      <c r="E562" s="81">
        <v>81.36</v>
      </c>
      <c r="F562" s="82"/>
      <c r="G562" s="83">
        <v>553</v>
      </c>
      <c r="H562" s="108" t="s">
        <v>568</v>
      </c>
      <c r="I562" s="84" t="s">
        <v>572</v>
      </c>
      <c r="J562" s="85">
        <v>1052.991</v>
      </c>
      <c r="K562" s="86">
        <v>168.15</v>
      </c>
      <c r="M562" s="102"/>
      <c r="N562" s="103"/>
      <c r="O562" s="102"/>
      <c r="P562" s="102"/>
    </row>
    <row r="563" spans="1:16" ht="12.75" customHeight="1" x14ac:dyDescent="0.2">
      <c r="A563" s="77">
        <f t="shared" si="8"/>
        <v>554</v>
      </c>
      <c r="B563" s="78" t="s">
        <v>568</v>
      </c>
      <c r="C563" s="79" t="s">
        <v>573</v>
      </c>
      <c r="D563" s="80">
        <v>3240.0120000000002</v>
      </c>
      <c r="E563" s="81">
        <v>250.34</v>
      </c>
      <c r="F563" s="82"/>
      <c r="G563" s="83">
        <v>554</v>
      </c>
      <c r="H563" s="108" t="s">
        <v>568</v>
      </c>
      <c r="I563" s="84" t="s">
        <v>573</v>
      </c>
      <c r="J563" s="85">
        <v>3240.0120000000002</v>
      </c>
      <c r="K563" s="86">
        <v>517.39</v>
      </c>
      <c r="M563" s="102"/>
      <c r="N563" s="103"/>
      <c r="O563" s="102"/>
      <c r="P563" s="102"/>
    </row>
    <row r="564" spans="1:16" ht="12.75" customHeight="1" x14ac:dyDescent="0.2">
      <c r="A564" s="77">
        <f t="shared" si="8"/>
        <v>555</v>
      </c>
      <c r="B564" s="78" t="s">
        <v>568</v>
      </c>
      <c r="C564" s="79" t="s">
        <v>574</v>
      </c>
      <c r="D564" s="80">
        <v>2.0699999999999998</v>
      </c>
      <c r="E564" s="81">
        <v>0.16</v>
      </c>
      <c r="F564" s="82"/>
      <c r="G564" s="83">
        <v>555</v>
      </c>
      <c r="H564" s="108" t="s">
        <v>568</v>
      </c>
      <c r="I564" s="84" t="s">
        <v>574</v>
      </c>
      <c r="J564" s="85">
        <v>2.0699999999999998</v>
      </c>
      <c r="K564" s="86">
        <v>0.33</v>
      </c>
      <c r="M564" s="102"/>
      <c r="N564" s="103"/>
      <c r="O564" s="102"/>
      <c r="P564" s="102"/>
    </row>
    <row r="565" spans="1:16" ht="12.75" customHeight="1" x14ac:dyDescent="0.2">
      <c r="A565" s="77">
        <f t="shared" si="8"/>
        <v>556</v>
      </c>
      <c r="B565" s="78" t="s">
        <v>568</v>
      </c>
      <c r="C565" s="79" t="s">
        <v>575</v>
      </c>
      <c r="D565" s="80">
        <v>649.99199999999996</v>
      </c>
      <c r="E565" s="81">
        <v>50.22</v>
      </c>
      <c r="F565" s="82"/>
      <c r="G565" s="83">
        <v>556</v>
      </c>
      <c r="H565" s="108" t="s">
        <v>568</v>
      </c>
      <c r="I565" s="84" t="s">
        <v>575</v>
      </c>
      <c r="J565" s="85">
        <v>649.99199999999996</v>
      </c>
      <c r="K565" s="86">
        <v>103.8</v>
      </c>
      <c r="M565" s="102"/>
      <c r="N565" s="103"/>
      <c r="O565" s="102"/>
      <c r="P565" s="102"/>
    </row>
    <row r="566" spans="1:16" ht="12.75" customHeight="1" x14ac:dyDescent="0.2">
      <c r="A566" s="77">
        <f t="shared" si="8"/>
        <v>557</v>
      </c>
      <c r="B566" s="78" t="s">
        <v>568</v>
      </c>
      <c r="C566" s="79" t="s">
        <v>576</v>
      </c>
      <c r="D566" s="80">
        <v>22.207999999999998</v>
      </c>
      <c r="E566" s="81">
        <v>1.72</v>
      </c>
      <c r="F566" s="82"/>
      <c r="G566" s="83">
        <v>557</v>
      </c>
      <c r="H566" s="108" t="s">
        <v>568</v>
      </c>
      <c r="I566" s="84" t="s">
        <v>576</v>
      </c>
      <c r="J566" s="85">
        <v>22.207999999999998</v>
      </c>
      <c r="K566" s="86">
        <v>3.55</v>
      </c>
      <c r="M566" s="102"/>
      <c r="N566" s="103"/>
      <c r="O566" s="102"/>
      <c r="P566" s="102"/>
    </row>
    <row r="567" spans="1:16" ht="12.75" customHeight="1" x14ac:dyDescent="0.2">
      <c r="A567" s="77">
        <f t="shared" si="8"/>
        <v>558</v>
      </c>
      <c r="B567" s="78" t="s">
        <v>568</v>
      </c>
      <c r="C567" s="79" t="s">
        <v>577</v>
      </c>
      <c r="D567" s="80">
        <v>16.023</v>
      </c>
      <c r="E567" s="81">
        <v>1.24</v>
      </c>
      <c r="F567" s="82"/>
      <c r="G567" s="83">
        <v>558</v>
      </c>
      <c r="H567" s="108" t="s">
        <v>568</v>
      </c>
      <c r="I567" s="84" t="s">
        <v>577</v>
      </c>
      <c r="J567" s="85">
        <v>16.023</v>
      </c>
      <c r="K567" s="86">
        <v>2.56</v>
      </c>
      <c r="M567" s="102"/>
      <c r="N567" s="103"/>
      <c r="O567" s="102"/>
      <c r="P567" s="102"/>
    </row>
    <row r="568" spans="1:16" ht="12.75" customHeight="1" x14ac:dyDescent="0.2">
      <c r="A568" s="77">
        <f t="shared" si="8"/>
        <v>559</v>
      </c>
      <c r="B568" s="78" t="s">
        <v>568</v>
      </c>
      <c r="C568" s="79" t="s">
        <v>578</v>
      </c>
      <c r="D568" s="80">
        <v>25.085000000000001</v>
      </c>
      <c r="E568" s="81">
        <v>1.94</v>
      </c>
      <c r="F568" s="82"/>
      <c r="G568" s="83">
        <v>559</v>
      </c>
      <c r="H568" s="108" t="s">
        <v>568</v>
      </c>
      <c r="I568" s="84" t="s">
        <v>578</v>
      </c>
      <c r="J568" s="85">
        <v>25.085000000000001</v>
      </c>
      <c r="K568" s="86">
        <v>4.01</v>
      </c>
      <c r="M568" s="102"/>
      <c r="N568" s="103"/>
      <c r="O568" s="102"/>
      <c r="P568" s="102"/>
    </row>
    <row r="569" spans="1:16" ht="12.75" customHeight="1" x14ac:dyDescent="0.2">
      <c r="A569" s="77">
        <f t="shared" si="8"/>
        <v>560</v>
      </c>
      <c r="B569" s="78" t="s">
        <v>568</v>
      </c>
      <c r="C569" s="79" t="s">
        <v>579</v>
      </c>
      <c r="D569" s="80">
        <v>0</v>
      </c>
      <c r="E569" s="81">
        <v>0</v>
      </c>
      <c r="F569" s="82"/>
      <c r="G569" s="83">
        <v>560</v>
      </c>
      <c r="H569" s="108" t="s">
        <v>568</v>
      </c>
      <c r="I569" s="84" t="s">
        <v>579</v>
      </c>
      <c r="J569" s="85">
        <v>0</v>
      </c>
      <c r="K569" s="86">
        <v>0</v>
      </c>
      <c r="M569" s="102"/>
      <c r="N569" s="103"/>
      <c r="O569" s="102"/>
      <c r="P569" s="102"/>
    </row>
    <row r="570" spans="1:16" ht="12.75" customHeight="1" x14ac:dyDescent="0.2">
      <c r="A570" s="77">
        <f t="shared" si="8"/>
        <v>561</v>
      </c>
      <c r="B570" s="78" t="s">
        <v>568</v>
      </c>
      <c r="C570" s="79" t="s">
        <v>580</v>
      </c>
      <c r="D570" s="80">
        <v>406.11799999999999</v>
      </c>
      <c r="E570" s="81">
        <v>31.38</v>
      </c>
      <c r="F570" s="82"/>
      <c r="G570" s="83">
        <v>561</v>
      </c>
      <c r="H570" s="108" t="s">
        <v>568</v>
      </c>
      <c r="I570" s="84" t="s">
        <v>580</v>
      </c>
      <c r="J570" s="85">
        <v>406.11799999999999</v>
      </c>
      <c r="K570" s="86">
        <v>64.849999999999994</v>
      </c>
      <c r="M570" s="102"/>
      <c r="N570" s="103"/>
      <c r="O570" s="102"/>
      <c r="P570" s="102"/>
    </row>
    <row r="571" spans="1:16" ht="12.75" customHeight="1" x14ac:dyDescent="0.2">
      <c r="A571" s="77">
        <f t="shared" si="8"/>
        <v>562</v>
      </c>
      <c r="B571" s="78" t="s">
        <v>568</v>
      </c>
      <c r="C571" s="79" t="s">
        <v>581</v>
      </c>
      <c r="D571" s="80">
        <v>42.695999999999998</v>
      </c>
      <c r="E571" s="81">
        <v>3.3</v>
      </c>
      <c r="F571" s="82"/>
      <c r="G571" s="83">
        <v>562</v>
      </c>
      <c r="H571" s="108" t="s">
        <v>568</v>
      </c>
      <c r="I571" s="84" t="s">
        <v>581</v>
      </c>
      <c r="J571" s="85">
        <v>42.695999999999998</v>
      </c>
      <c r="K571" s="86">
        <v>6.82</v>
      </c>
      <c r="M571" s="102"/>
      <c r="N571" s="103"/>
      <c r="O571" s="102"/>
      <c r="P571" s="102"/>
    </row>
    <row r="572" spans="1:16" ht="12.75" customHeight="1" x14ac:dyDescent="0.2">
      <c r="A572" s="77">
        <f t="shared" si="8"/>
        <v>563</v>
      </c>
      <c r="B572" s="78" t="s">
        <v>568</v>
      </c>
      <c r="C572" s="79" t="s">
        <v>582</v>
      </c>
      <c r="D572" s="80">
        <v>125.706</v>
      </c>
      <c r="E572" s="81">
        <v>9.7100000000000009</v>
      </c>
      <c r="F572" s="82"/>
      <c r="G572" s="83">
        <v>563</v>
      </c>
      <c r="H572" s="108" t="s">
        <v>568</v>
      </c>
      <c r="I572" s="84" t="s">
        <v>582</v>
      </c>
      <c r="J572" s="85">
        <v>125.706</v>
      </c>
      <c r="K572" s="86">
        <v>20.07</v>
      </c>
      <c r="M572" s="102"/>
      <c r="N572" s="103"/>
      <c r="O572" s="102"/>
      <c r="P572" s="102"/>
    </row>
    <row r="573" spans="1:16" ht="12.75" customHeight="1" x14ac:dyDescent="0.2">
      <c r="A573" s="77">
        <f t="shared" si="8"/>
        <v>564</v>
      </c>
      <c r="B573" s="78" t="s">
        <v>568</v>
      </c>
      <c r="C573" s="79" t="s">
        <v>583</v>
      </c>
      <c r="D573" s="80">
        <v>11.141999999999999</v>
      </c>
      <c r="E573" s="81">
        <v>0.86</v>
      </c>
      <c r="F573" s="82"/>
      <c r="G573" s="83">
        <v>564</v>
      </c>
      <c r="H573" s="108" t="s">
        <v>568</v>
      </c>
      <c r="I573" s="84" t="s">
        <v>583</v>
      </c>
      <c r="J573" s="85">
        <v>11.141999999999999</v>
      </c>
      <c r="K573" s="86">
        <v>1.78</v>
      </c>
      <c r="M573" s="102"/>
      <c r="N573" s="103"/>
      <c r="O573" s="102"/>
      <c r="P573" s="102"/>
    </row>
    <row r="574" spans="1:16" ht="12.75" customHeight="1" x14ac:dyDescent="0.2">
      <c r="A574" s="77">
        <f t="shared" si="8"/>
        <v>565</v>
      </c>
      <c r="B574" s="78" t="s">
        <v>568</v>
      </c>
      <c r="C574" s="79" t="s">
        <v>584</v>
      </c>
      <c r="D574" s="80">
        <v>19.036999999999999</v>
      </c>
      <c r="E574" s="81">
        <v>1.47</v>
      </c>
      <c r="F574" s="82"/>
      <c r="G574" s="83">
        <v>565</v>
      </c>
      <c r="H574" s="108" t="s">
        <v>568</v>
      </c>
      <c r="I574" s="84" t="s">
        <v>584</v>
      </c>
      <c r="J574" s="85">
        <v>19.036999999999999</v>
      </c>
      <c r="K574" s="86">
        <v>3.04</v>
      </c>
      <c r="M574" s="102"/>
      <c r="N574" s="103"/>
      <c r="O574" s="102"/>
      <c r="P574" s="102"/>
    </row>
    <row r="575" spans="1:16" ht="12.75" customHeight="1" x14ac:dyDescent="0.2">
      <c r="A575" s="77">
        <f t="shared" si="8"/>
        <v>566</v>
      </c>
      <c r="B575" s="78" t="s">
        <v>568</v>
      </c>
      <c r="C575" s="79" t="s">
        <v>585</v>
      </c>
      <c r="D575" s="80">
        <v>207.14099999999999</v>
      </c>
      <c r="E575" s="81">
        <v>16</v>
      </c>
      <c r="F575" s="82"/>
      <c r="G575" s="83">
        <v>566</v>
      </c>
      <c r="H575" s="108" t="s">
        <v>568</v>
      </c>
      <c r="I575" s="84" t="s">
        <v>585</v>
      </c>
      <c r="J575" s="85">
        <v>207.14099999999999</v>
      </c>
      <c r="K575" s="86">
        <v>33.08</v>
      </c>
      <c r="M575" s="102"/>
      <c r="N575" s="103"/>
      <c r="O575" s="102"/>
      <c r="P575" s="102"/>
    </row>
    <row r="576" spans="1:16" ht="12.75" customHeight="1" x14ac:dyDescent="0.2">
      <c r="A576" s="77">
        <f t="shared" si="8"/>
        <v>567</v>
      </c>
      <c r="B576" s="78" t="s">
        <v>568</v>
      </c>
      <c r="C576" s="79" t="s">
        <v>586</v>
      </c>
      <c r="D576" s="80">
        <v>2.48</v>
      </c>
      <c r="E576" s="81">
        <v>0.19</v>
      </c>
      <c r="F576" s="82"/>
      <c r="G576" s="83">
        <v>567</v>
      </c>
      <c r="H576" s="108" t="s">
        <v>568</v>
      </c>
      <c r="I576" s="84" t="s">
        <v>586</v>
      </c>
      <c r="J576" s="85">
        <v>2.48</v>
      </c>
      <c r="K576" s="86">
        <v>0.4</v>
      </c>
      <c r="M576" s="102"/>
      <c r="N576" s="103"/>
      <c r="O576" s="102"/>
      <c r="P576" s="102"/>
    </row>
    <row r="577" spans="1:16" ht="12.75" customHeight="1" x14ac:dyDescent="0.2">
      <c r="A577" s="77">
        <f t="shared" si="8"/>
        <v>568</v>
      </c>
      <c r="B577" s="78" t="s">
        <v>568</v>
      </c>
      <c r="C577" s="79" t="s">
        <v>587</v>
      </c>
      <c r="D577" s="80">
        <v>102.485</v>
      </c>
      <c r="E577" s="81">
        <v>7.92</v>
      </c>
      <c r="F577" s="82"/>
      <c r="G577" s="83">
        <v>568</v>
      </c>
      <c r="H577" s="108" t="s">
        <v>568</v>
      </c>
      <c r="I577" s="84" t="s">
        <v>587</v>
      </c>
      <c r="J577" s="85">
        <v>102.485</v>
      </c>
      <c r="K577" s="86">
        <v>16.37</v>
      </c>
      <c r="M577" s="102"/>
      <c r="N577" s="103"/>
      <c r="O577" s="102"/>
      <c r="P577" s="102"/>
    </row>
    <row r="578" spans="1:16" ht="12.75" customHeight="1" x14ac:dyDescent="0.2">
      <c r="A578" s="77">
        <f t="shared" si="8"/>
        <v>569</v>
      </c>
      <c r="B578" s="78" t="s">
        <v>568</v>
      </c>
      <c r="C578" s="79" t="s">
        <v>588</v>
      </c>
      <c r="D578" s="80">
        <v>2.7410000000000001</v>
      </c>
      <c r="E578" s="81">
        <v>0.21</v>
      </c>
      <c r="F578" s="82"/>
      <c r="G578" s="83">
        <v>569</v>
      </c>
      <c r="H578" s="108" t="s">
        <v>568</v>
      </c>
      <c r="I578" s="84" t="s">
        <v>588</v>
      </c>
      <c r="J578" s="85">
        <v>2.7410000000000001</v>
      </c>
      <c r="K578" s="86">
        <v>0.44</v>
      </c>
      <c r="M578" s="102"/>
      <c r="N578" s="103"/>
      <c r="O578" s="102"/>
      <c r="P578" s="102"/>
    </row>
    <row r="579" spans="1:16" ht="12.75" customHeight="1" x14ac:dyDescent="0.2">
      <c r="A579" s="77">
        <f t="shared" si="8"/>
        <v>570</v>
      </c>
      <c r="B579" s="78" t="s">
        <v>568</v>
      </c>
      <c r="C579" s="79" t="s">
        <v>589</v>
      </c>
      <c r="D579" s="80">
        <v>3.0000000000000001E-3</v>
      </c>
      <c r="E579" s="81">
        <v>0</v>
      </c>
      <c r="F579" s="82"/>
      <c r="G579" s="83">
        <v>570</v>
      </c>
      <c r="H579" s="108" t="s">
        <v>568</v>
      </c>
      <c r="I579" s="84" t="s">
        <v>589</v>
      </c>
      <c r="J579" s="85">
        <v>3.0000000000000001E-3</v>
      </c>
      <c r="K579" s="86">
        <v>0</v>
      </c>
      <c r="M579" s="102"/>
      <c r="N579" s="103"/>
      <c r="O579" s="102"/>
      <c r="P579" s="102"/>
    </row>
    <row r="580" spans="1:16" ht="12.75" customHeight="1" x14ac:dyDescent="0.2">
      <c r="A580" s="77">
        <f t="shared" si="8"/>
        <v>571</v>
      </c>
      <c r="B580" s="78" t="s">
        <v>568</v>
      </c>
      <c r="C580" s="79" t="s">
        <v>590</v>
      </c>
      <c r="D580" s="80">
        <v>21.472999999999999</v>
      </c>
      <c r="E580" s="81">
        <v>1.66</v>
      </c>
      <c r="F580" s="82"/>
      <c r="G580" s="83">
        <v>571</v>
      </c>
      <c r="H580" s="108" t="s">
        <v>568</v>
      </c>
      <c r="I580" s="84" t="s">
        <v>590</v>
      </c>
      <c r="J580" s="85">
        <v>21.472999999999999</v>
      </c>
      <c r="K580" s="86">
        <v>3.43</v>
      </c>
      <c r="M580" s="102"/>
      <c r="N580" s="103"/>
      <c r="O580" s="102"/>
      <c r="P580" s="102"/>
    </row>
    <row r="581" spans="1:16" ht="12.75" customHeight="1" x14ac:dyDescent="0.2">
      <c r="A581" s="77">
        <f t="shared" si="8"/>
        <v>572</v>
      </c>
      <c r="B581" s="78" t="s">
        <v>568</v>
      </c>
      <c r="C581" s="79" t="s">
        <v>591</v>
      </c>
      <c r="D581" s="80">
        <v>11.164</v>
      </c>
      <c r="E581" s="81">
        <v>0.86</v>
      </c>
      <c r="F581" s="82"/>
      <c r="G581" s="83">
        <v>572</v>
      </c>
      <c r="H581" s="108" t="s">
        <v>568</v>
      </c>
      <c r="I581" s="84" t="s">
        <v>591</v>
      </c>
      <c r="J581" s="85">
        <v>11.164</v>
      </c>
      <c r="K581" s="86">
        <v>1.78</v>
      </c>
      <c r="M581" s="102"/>
      <c r="N581" s="103"/>
      <c r="O581" s="102"/>
      <c r="P581" s="102"/>
    </row>
    <row r="582" spans="1:16" ht="12.75" customHeight="1" x14ac:dyDescent="0.2">
      <c r="A582" s="77">
        <f t="shared" si="8"/>
        <v>573</v>
      </c>
      <c r="B582" s="78" t="s">
        <v>568</v>
      </c>
      <c r="C582" s="79" t="s">
        <v>592</v>
      </c>
      <c r="D582" s="80">
        <v>3.2679999999999998</v>
      </c>
      <c r="E582" s="81">
        <v>0.25</v>
      </c>
      <c r="F582" s="82"/>
      <c r="G582" s="83">
        <v>573</v>
      </c>
      <c r="H582" s="108" t="s">
        <v>568</v>
      </c>
      <c r="I582" s="84" t="s">
        <v>592</v>
      </c>
      <c r="J582" s="85">
        <v>3.2679999999999998</v>
      </c>
      <c r="K582" s="86">
        <v>0.52</v>
      </c>
      <c r="M582" s="102"/>
      <c r="N582" s="103"/>
      <c r="O582" s="102"/>
      <c r="P582" s="102"/>
    </row>
    <row r="583" spans="1:16" ht="12.75" customHeight="1" x14ac:dyDescent="0.2">
      <c r="A583" s="77">
        <f t="shared" si="8"/>
        <v>574</v>
      </c>
      <c r="B583" s="78" t="s">
        <v>568</v>
      </c>
      <c r="C583" s="79" t="s">
        <v>593</v>
      </c>
      <c r="D583" s="80">
        <v>7.2450000000000001</v>
      </c>
      <c r="E583" s="81">
        <v>0.56000000000000005</v>
      </c>
      <c r="F583" s="82"/>
      <c r="G583" s="83">
        <v>574</v>
      </c>
      <c r="H583" s="108" t="s">
        <v>568</v>
      </c>
      <c r="I583" s="84" t="s">
        <v>593</v>
      </c>
      <c r="J583" s="85">
        <v>7.2450000000000001</v>
      </c>
      <c r="K583" s="86">
        <v>1.1599999999999999</v>
      </c>
      <c r="M583" s="102"/>
      <c r="N583" s="103"/>
      <c r="O583" s="102"/>
      <c r="P583" s="102"/>
    </row>
    <row r="584" spans="1:16" ht="12.75" customHeight="1" x14ac:dyDescent="0.2">
      <c r="A584" s="77">
        <f t="shared" si="8"/>
        <v>575</v>
      </c>
      <c r="B584" s="78" t="s">
        <v>568</v>
      </c>
      <c r="C584" s="79" t="s">
        <v>594</v>
      </c>
      <c r="D584" s="80">
        <v>0</v>
      </c>
      <c r="E584" s="81">
        <v>0</v>
      </c>
      <c r="F584" s="82"/>
      <c r="G584" s="83">
        <v>575</v>
      </c>
      <c r="H584" s="108" t="s">
        <v>568</v>
      </c>
      <c r="I584" s="84" t="s">
        <v>594</v>
      </c>
      <c r="J584" s="85">
        <v>0</v>
      </c>
      <c r="K584" s="86">
        <v>0</v>
      </c>
      <c r="M584" s="102"/>
      <c r="N584" s="103"/>
      <c r="O584" s="102"/>
      <c r="P584" s="102"/>
    </row>
    <row r="585" spans="1:16" ht="12.75" customHeight="1" x14ac:dyDescent="0.2">
      <c r="A585" s="77">
        <f t="shared" si="8"/>
        <v>576</v>
      </c>
      <c r="B585" s="78" t="s">
        <v>568</v>
      </c>
      <c r="C585" s="79" t="s">
        <v>595</v>
      </c>
      <c r="D585" s="80">
        <v>0</v>
      </c>
      <c r="E585" s="81">
        <v>0</v>
      </c>
      <c r="F585" s="82"/>
      <c r="G585" s="83">
        <v>576</v>
      </c>
      <c r="H585" s="108" t="s">
        <v>568</v>
      </c>
      <c r="I585" s="84" t="s">
        <v>595</v>
      </c>
      <c r="J585" s="85">
        <v>0</v>
      </c>
      <c r="K585" s="86">
        <v>0</v>
      </c>
      <c r="M585" s="102"/>
      <c r="N585" s="103"/>
      <c r="O585" s="102"/>
      <c r="P585" s="102"/>
    </row>
    <row r="586" spans="1:16" ht="12.75" customHeight="1" x14ac:dyDescent="0.2">
      <c r="A586" s="77">
        <f t="shared" si="8"/>
        <v>577</v>
      </c>
      <c r="B586" s="78" t="s">
        <v>568</v>
      </c>
      <c r="C586" s="79" t="s">
        <v>596</v>
      </c>
      <c r="D586" s="80">
        <v>1167.1969999999999</v>
      </c>
      <c r="E586" s="81">
        <v>90.18</v>
      </c>
      <c r="F586" s="82"/>
      <c r="G586" s="83">
        <v>577</v>
      </c>
      <c r="H586" s="108" t="s">
        <v>568</v>
      </c>
      <c r="I586" s="84" t="s">
        <v>596</v>
      </c>
      <c r="J586" s="85">
        <v>1167.1969999999999</v>
      </c>
      <c r="K586" s="86">
        <v>186.39</v>
      </c>
      <c r="M586" s="102"/>
      <c r="N586" s="103"/>
      <c r="O586" s="102"/>
      <c r="P586" s="102"/>
    </row>
    <row r="587" spans="1:16" ht="12.75" customHeight="1" x14ac:dyDescent="0.2">
      <c r="A587" s="77">
        <f t="shared" si="8"/>
        <v>578</v>
      </c>
      <c r="B587" s="78" t="s">
        <v>568</v>
      </c>
      <c r="C587" s="79" t="s">
        <v>597</v>
      </c>
      <c r="D587" s="80">
        <v>2670.7449999999999</v>
      </c>
      <c r="E587" s="81">
        <v>206.36</v>
      </c>
      <c r="F587" s="82"/>
      <c r="G587" s="83">
        <v>578</v>
      </c>
      <c r="H587" s="108" t="s">
        <v>568</v>
      </c>
      <c r="I587" s="84" t="s">
        <v>597</v>
      </c>
      <c r="J587" s="85">
        <v>2670.7449999999999</v>
      </c>
      <c r="K587" s="86">
        <v>426.48</v>
      </c>
      <c r="M587" s="102"/>
      <c r="N587" s="103"/>
      <c r="O587" s="102"/>
      <c r="P587" s="102"/>
    </row>
    <row r="588" spans="1:16" ht="12.75" customHeight="1" x14ac:dyDescent="0.2">
      <c r="A588" s="77">
        <f t="shared" ref="A588:A651" si="9">A587+1</f>
        <v>579</v>
      </c>
      <c r="B588" s="78" t="s">
        <v>568</v>
      </c>
      <c r="C588" s="79" t="s">
        <v>598</v>
      </c>
      <c r="D588" s="80">
        <v>196.304</v>
      </c>
      <c r="E588" s="81">
        <v>15.17</v>
      </c>
      <c r="F588" s="82"/>
      <c r="G588" s="83">
        <v>579</v>
      </c>
      <c r="H588" s="108" t="s">
        <v>568</v>
      </c>
      <c r="I588" s="84" t="s">
        <v>598</v>
      </c>
      <c r="J588" s="85">
        <v>196.304</v>
      </c>
      <c r="K588" s="86">
        <v>31.35</v>
      </c>
      <c r="M588" s="102"/>
      <c r="N588" s="103"/>
      <c r="O588" s="102"/>
      <c r="P588" s="102"/>
    </row>
    <row r="589" spans="1:16" ht="12.75" customHeight="1" x14ac:dyDescent="0.2">
      <c r="A589" s="77">
        <f t="shared" si="9"/>
        <v>580</v>
      </c>
      <c r="B589" s="78" t="s">
        <v>568</v>
      </c>
      <c r="C589" s="79" t="s">
        <v>599</v>
      </c>
      <c r="D589" s="80">
        <v>3441.2710000000002</v>
      </c>
      <c r="E589" s="81">
        <v>265.89</v>
      </c>
      <c r="F589" s="82"/>
      <c r="G589" s="83">
        <v>580</v>
      </c>
      <c r="H589" s="108" t="s">
        <v>568</v>
      </c>
      <c r="I589" s="84" t="s">
        <v>599</v>
      </c>
      <c r="J589" s="85">
        <v>3441.2710000000002</v>
      </c>
      <c r="K589" s="86">
        <v>549.53</v>
      </c>
      <c r="M589" s="102"/>
      <c r="N589" s="103"/>
      <c r="O589" s="102"/>
      <c r="P589" s="102"/>
    </row>
    <row r="590" spans="1:16" ht="12.75" customHeight="1" x14ac:dyDescent="0.2">
      <c r="A590" s="77">
        <f t="shared" si="9"/>
        <v>581</v>
      </c>
      <c r="B590" s="78" t="s">
        <v>568</v>
      </c>
      <c r="C590" s="79" t="s">
        <v>600</v>
      </c>
      <c r="D590" s="80">
        <v>6858.1970000000001</v>
      </c>
      <c r="E590" s="81">
        <v>529.9</v>
      </c>
      <c r="F590" s="82"/>
      <c r="G590" s="83">
        <v>581</v>
      </c>
      <c r="H590" s="108" t="s">
        <v>568</v>
      </c>
      <c r="I590" s="84" t="s">
        <v>600</v>
      </c>
      <c r="J590" s="85">
        <v>6858.1970000000001</v>
      </c>
      <c r="K590" s="86">
        <v>1095.17</v>
      </c>
      <c r="M590" s="102"/>
      <c r="N590" s="103"/>
      <c r="O590" s="104"/>
      <c r="P590" s="102"/>
    </row>
    <row r="591" spans="1:16" ht="12.75" customHeight="1" x14ac:dyDescent="0.2">
      <c r="A591" s="77">
        <f t="shared" si="9"/>
        <v>582</v>
      </c>
      <c r="B591" s="78" t="s">
        <v>568</v>
      </c>
      <c r="C591" s="79" t="s">
        <v>601</v>
      </c>
      <c r="D591" s="80">
        <v>652.47</v>
      </c>
      <c r="E591" s="81">
        <v>50.41</v>
      </c>
      <c r="F591" s="82"/>
      <c r="G591" s="83">
        <v>582</v>
      </c>
      <c r="H591" s="108" t="s">
        <v>568</v>
      </c>
      <c r="I591" s="84" t="s">
        <v>601</v>
      </c>
      <c r="J591" s="85">
        <v>652.47</v>
      </c>
      <c r="K591" s="86">
        <v>104.19</v>
      </c>
      <c r="M591" s="102"/>
      <c r="N591" s="103"/>
      <c r="O591" s="102"/>
      <c r="P591" s="102"/>
    </row>
    <row r="592" spans="1:16" ht="12.75" customHeight="1" x14ac:dyDescent="0.2">
      <c r="A592" s="77">
        <f t="shared" si="9"/>
        <v>583</v>
      </c>
      <c r="B592" s="78" t="s">
        <v>568</v>
      </c>
      <c r="C592" s="79" t="s">
        <v>602</v>
      </c>
      <c r="D592" s="80">
        <v>1023.645</v>
      </c>
      <c r="E592" s="81">
        <v>79.09</v>
      </c>
      <c r="F592" s="82"/>
      <c r="G592" s="83">
        <v>583</v>
      </c>
      <c r="H592" s="108" t="s">
        <v>568</v>
      </c>
      <c r="I592" s="84" t="s">
        <v>602</v>
      </c>
      <c r="J592" s="85">
        <v>1023.645</v>
      </c>
      <c r="K592" s="86">
        <v>163.46</v>
      </c>
      <c r="M592" s="102"/>
      <c r="N592" s="103"/>
      <c r="O592" s="102"/>
      <c r="P592" s="102"/>
    </row>
    <row r="593" spans="1:16" ht="12.75" customHeight="1" x14ac:dyDescent="0.2">
      <c r="A593" s="77">
        <f t="shared" si="9"/>
        <v>584</v>
      </c>
      <c r="B593" s="78" t="s">
        <v>568</v>
      </c>
      <c r="C593" s="79" t="s">
        <v>603</v>
      </c>
      <c r="D593" s="80">
        <v>955.26599999999996</v>
      </c>
      <c r="E593" s="81">
        <v>73.81</v>
      </c>
      <c r="F593" s="82"/>
      <c r="G593" s="83">
        <v>584</v>
      </c>
      <c r="H593" s="108" t="s">
        <v>568</v>
      </c>
      <c r="I593" s="84" t="s">
        <v>603</v>
      </c>
      <c r="J593" s="85">
        <v>955.26599999999996</v>
      </c>
      <c r="K593" s="86">
        <v>152.54</v>
      </c>
      <c r="M593" s="102"/>
      <c r="N593" s="103"/>
      <c r="O593" s="102"/>
      <c r="P593" s="102"/>
    </row>
    <row r="594" spans="1:16" ht="12.75" customHeight="1" x14ac:dyDescent="0.2">
      <c r="A594" s="77">
        <f t="shared" si="9"/>
        <v>585</v>
      </c>
      <c r="B594" s="78" t="s">
        <v>568</v>
      </c>
      <c r="C594" s="79" t="s">
        <v>604</v>
      </c>
      <c r="D594" s="80">
        <v>230.791</v>
      </c>
      <c r="E594" s="81">
        <v>17.829999999999998</v>
      </c>
      <c r="F594" s="82"/>
      <c r="G594" s="83">
        <v>585</v>
      </c>
      <c r="H594" s="108" t="s">
        <v>568</v>
      </c>
      <c r="I594" s="84" t="s">
        <v>604</v>
      </c>
      <c r="J594" s="85">
        <v>230.791</v>
      </c>
      <c r="K594" s="86">
        <v>36.85</v>
      </c>
      <c r="M594" s="102"/>
      <c r="N594" s="103"/>
      <c r="O594" s="102"/>
      <c r="P594" s="102"/>
    </row>
    <row r="595" spans="1:16" ht="12.75" customHeight="1" x14ac:dyDescent="0.2">
      <c r="A595" s="77">
        <f t="shared" si="9"/>
        <v>586</v>
      </c>
      <c r="B595" s="78" t="s">
        <v>568</v>
      </c>
      <c r="C595" s="79" t="s">
        <v>605</v>
      </c>
      <c r="D595" s="80">
        <v>2968.2379999999998</v>
      </c>
      <c r="E595" s="81">
        <v>229.34</v>
      </c>
      <c r="F595" s="82"/>
      <c r="G595" s="83">
        <v>586</v>
      </c>
      <c r="H595" s="108" t="s">
        <v>568</v>
      </c>
      <c r="I595" s="84" t="s">
        <v>605</v>
      </c>
      <c r="J595" s="85">
        <v>2968.2379999999998</v>
      </c>
      <c r="K595" s="86">
        <v>473.99</v>
      </c>
      <c r="M595" s="102"/>
      <c r="N595" s="103"/>
      <c r="O595" s="102"/>
      <c r="P595" s="102"/>
    </row>
    <row r="596" spans="1:16" ht="12.75" customHeight="1" thickBot="1" x14ac:dyDescent="0.25">
      <c r="A596" s="77">
        <f t="shared" si="9"/>
        <v>587</v>
      </c>
      <c r="B596" s="78" t="s">
        <v>568</v>
      </c>
      <c r="C596" s="79" t="s">
        <v>606</v>
      </c>
      <c r="D596" s="80">
        <v>735.80399999999997</v>
      </c>
      <c r="E596" s="81">
        <v>56.85</v>
      </c>
      <c r="F596" s="82"/>
      <c r="G596" s="83">
        <v>587</v>
      </c>
      <c r="H596" s="108" t="s">
        <v>568</v>
      </c>
      <c r="I596" s="84" t="s">
        <v>606</v>
      </c>
      <c r="J596" s="85">
        <v>735.80399999999997</v>
      </c>
      <c r="K596" s="86">
        <v>117.5</v>
      </c>
      <c r="M596" s="102"/>
      <c r="N596" s="103"/>
      <c r="O596" s="102"/>
      <c r="P596" s="102"/>
    </row>
    <row r="597" spans="1:16" ht="12.75" customHeight="1" thickBot="1" x14ac:dyDescent="0.25">
      <c r="A597" s="89">
        <f t="shared" si="9"/>
        <v>588</v>
      </c>
      <c r="B597" s="90" t="s">
        <v>607</v>
      </c>
      <c r="C597" s="91" t="s">
        <v>608</v>
      </c>
      <c r="D597" s="92">
        <v>792917.36800000002</v>
      </c>
      <c r="E597" s="93">
        <v>61265.5</v>
      </c>
      <c r="F597" s="82"/>
      <c r="G597" s="94">
        <v>588</v>
      </c>
      <c r="H597" s="90" t="s">
        <v>607</v>
      </c>
      <c r="I597" s="95" t="s">
        <v>608</v>
      </c>
      <c r="J597" s="96">
        <v>792917.36800000002</v>
      </c>
      <c r="K597" s="97">
        <v>126618.75</v>
      </c>
      <c r="M597" s="102"/>
      <c r="N597" s="103"/>
      <c r="O597" s="104"/>
      <c r="P597" s="104"/>
    </row>
    <row r="598" spans="1:16" ht="12.75" customHeight="1" x14ac:dyDescent="0.2">
      <c r="A598" s="89">
        <f t="shared" si="9"/>
        <v>589</v>
      </c>
      <c r="B598" s="90" t="s">
        <v>609</v>
      </c>
      <c r="C598" s="91" t="s">
        <v>610</v>
      </c>
      <c r="D598" s="92">
        <v>2412.7701999999999</v>
      </c>
      <c r="E598" s="93">
        <v>186.42</v>
      </c>
      <c r="F598" s="82"/>
      <c r="G598" s="94">
        <v>589</v>
      </c>
      <c r="H598" s="90" t="s">
        <v>609</v>
      </c>
      <c r="I598" s="95" t="s">
        <v>610</v>
      </c>
      <c r="J598" s="96">
        <v>2412.7701999999999</v>
      </c>
      <c r="K598" s="97">
        <v>385.29</v>
      </c>
      <c r="M598" s="102"/>
      <c r="N598" s="103"/>
      <c r="O598" s="102"/>
      <c r="P598" s="102"/>
    </row>
    <row r="599" spans="1:16" ht="12.75" customHeight="1" x14ac:dyDescent="0.2">
      <c r="A599" s="77">
        <f t="shared" si="9"/>
        <v>590</v>
      </c>
      <c r="B599" s="78" t="s">
        <v>609</v>
      </c>
      <c r="C599" s="79" t="s">
        <v>611</v>
      </c>
      <c r="D599" s="80">
        <v>1227.5862999999999</v>
      </c>
      <c r="E599" s="81">
        <v>94.85</v>
      </c>
      <c r="F599" s="82"/>
      <c r="G599" s="83">
        <v>590</v>
      </c>
      <c r="H599" s="108" t="s">
        <v>609</v>
      </c>
      <c r="I599" s="84" t="s">
        <v>611</v>
      </c>
      <c r="J599" s="85">
        <v>1227.5862999999999</v>
      </c>
      <c r="K599" s="86">
        <v>196.03</v>
      </c>
      <c r="M599" s="102"/>
      <c r="N599" s="103"/>
      <c r="O599" s="102"/>
      <c r="P599" s="102"/>
    </row>
    <row r="600" spans="1:16" ht="12.75" customHeight="1" x14ac:dyDescent="0.2">
      <c r="A600" s="77">
        <f t="shared" si="9"/>
        <v>591</v>
      </c>
      <c r="B600" s="78" t="s">
        <v>609</v>
      </c>
      <c r="C600" s="79" t="s">
        <v>612</v>
      </c>
      <c r="D600" s="80">
        <v>0</v>
      </c>
      <c r="E600" s="81">
        <v>0</v>
      </c>
      <c r="F600" s="82"/>
      <c r="G600" s="83">
        <v>591</v>
      </c>
      <c r="H600" s="108" t="s">
        <v>609</v>
      </c>
      <c r="I600" s="84" t="s">
        <v>612</v>
      </c>
      <c r="J600" s="85">
        <v>0</v>
      </c>
      <c r="K600" s="86">
        <v>0</v>
      </c>
      <c r="M600" s="102"/>
      <c r="N600" s="103"/>
      <c r="O600" s="102"/>
      <c r="P600" s="102"/>
    </row>
    <row r="601" spans="1:16" ht="12.75" customHeight="1" x14ac:dyDescent="0.2">
      <c r="A601" s="77">
        <f t="shared" si="9"/>
        <v>592</v>
      </c>
      <c r="B601" s="78" t="s">
        <v>609</v>
      </c>
      <c r="C601" s="79" t="s">
        <v>613</v>
      </c>
      <c r="D601" s="80">
        <v>0</v>
      </c>
      <c r="E601" s="81">
        <v>0</v>
      </c>
      <c r="F601" s="82"/>
      <c r="G601" s="83">
        <v>592</v>
      </c>
      <c r="H601" s="108" t="s">
        <v>609</v>
      </c>
      <c r="I601" s="84" t="s">
        <v>613</v>
      </c>
      <c r="J601" s="85">
        <v>0</v>
      </c>
      <c r="K601" s="86">
        <v>0</v>
      </c>
      <c r="M601" s="102"/>
      <c r="N601" s="103"/>
      <c r="O601" s="102"/>
      <c r="P601" s="102"/>
    </row>
    <row r="602" spans="1:16" ht="12.75" customHeight="1" x14ac:dyDescent="0.2">
      <c r="A602" s="77">
        <f t="shared" si="9"/>
        <v>593</v>
      </c>
      <c r="B602" s="78" t="s">
        <v>609</v>
      </c>
      <c r="C602" s="79" t="s">
        <v>614</v>
      </c>
      <c r="D602" s="80">
        <v>1.1000000000000001</v>
      </c>
      <c r="E602" s="81">
        <v>0.08</v>
      </c>
      <c r="F602" s="82"/>
      <c r="G602" s="83">
        <v>593</v>
      </c>
      <c r="H602" s="108" t="s">
        <v>609</v>
      </c>
      <c r="I602" s="84" t="s">
        <v>614</v>
      </c>
      <c r="J602" s="85">
        <v>1.1000000000000001</v>
      </c>
      <c r="K602" s="86">
        <v>0.18</v>
      </c>
      <c r="M602" s="102"/>
      <c r="N602" s="103"/>
      <c r="O602" s="102"/>
      <c r="P602" s="102"/>
    </row>
    <row r="603" spans="1:16" ht="12.75" customHeight="1" x14ac:dyDescent="0.2">
      <c r="A603" s="77">
        <f t="shared" si="9"/>
        <v>594</v>
      </c>
      <c r="B603" s="78" t="s">
        <v>609</v>
      </c>
      <c r="C603" s="79" t="s">
        <v>615</v>
      </c>
      <c r="D603" s="80">
        <v>638.35900000000004</v>
      </c>
      <c r="E603" s="81">
        <v>49.32</v>
      </c>
      <c r="F603" s="82"/>
      <c r="G603" s="83">
        <v>594</v>
      </c>
      <c r="H603" s="108" t="s">
        <v>609</v>
      </c>
      <c r="I603" s="84" t="s">
        <v>615</v>
      </c>
      <c r="J603" s="85">
        <v>638.35900000000004</v>
      </c>
      <c r="K603" s="86">
        <v>101.94</v>
      </c>
      <c r="M603" s="102"/>
      <c r="N603" s="103"/>
      <c r="O603" s="102"/>
      <c r="P603" s="102"/>
    </row>
    <row r="604" spans="1:16" ht="12.75" customHeight="1" x14ac:dyDescent="0.2">
      <c r="A604" s="77">
        <f t="shared" si="9"/>
        <v>595</v>
      </c>
      <c r="B604" s="78" t="s">
        <v>609</v>
      </c>
      <c r="C604" s="79" t="s">
        <v>616</v>
      </c>
      <c r="D604" s="80">
        <v>4458.3072000000002</v>
      </c>
      <c r="E604" s="81">
        <v>344.48</v>
      </c>
      <c r="F604" s="82"/>
      <c r="G604" s="83">
        <v>595</v>
      </c>
      <c r="H604" s="108" t="s">
        <v>609</v>
      </c>
      <c r="I604" s="84" t="s">
        <v>616</v>
      </c>
      <c r="J604" s="85">
        <v>4458.3072000000002</v>
      </c>
      <c r="K604" s="86">
        <v>711.93</v>
      </c>
      <c r="M604" s="102"/>
      <c r="N604" s="103"/>
      <c r="O604" s="102"/>
      <c r="P604" s="102"/>
    </row>
    <row r="605" spans="1:16" ht="12.75" customHeight="1" x14ac:dyDescent="0.2">
      <c r="A605" s="77">
        <f t="shared" si="9"/>
        <v>596</v>
      </c>
      <c r="B605" s="78" t="s">
        <v>609</v>
      </c>
      <c r="C605" s="79" t="s">
        <v>617</v>
      </c>
      <c r="D605" s="80">
        <v>338.12389999999999</v>
      </c>
      <c r="E605" s="81">
        <v>26.13</v>
      </c>
      <c r="F605" s="82"/>
      <c r="G605" s="83">
        <v>596</v>
      </c>
      <c r="H605" s="108" t="s">
        <v>609</v>
      </c>
      <c r="I605" s="84" t="s">
        <v>617</v>
      </c>
      <c r="J605" s="85">
        <v>338.12389999999999</v>
      </c>
      <c r="K605" s="86">
        <v>53.99</v>
      </c>
      <c r="M605" s="102"/>
      <c r="N605" s="103"/>
      <c r="O605" s="102"/>
      <c r="P605" s="102"/>
    </row>
    <row r="606" spans="1:16" ht="12.75" customHeight="1" x14ac:dyDescent="0.2">
      <c r="A606" s="77">
        <f t="shared" si="9"/>
        <v>597</v>
      </c>
      <c r="B606" s="78" t="s">
        <v>609</v>
      </c>
      <c r="C606" s="79" t="s">
        <v>618</v>
      </c>
      <c r="D606" s="80">
        <v>734.37699999999995</v>
      </c>
      <c r="E606" s="81">
        <v>56.74</v>
      </c>
      <c r="F606" s="82"/>
      <c r="G606" s="83">
        <v>597</v>
      </c>
      <c r="H606" s="108" t="s">
        <v>609</v>
      </c>
      <c r="I606" s="84" t="s">
        <v>618</v>
      </c>
      <c r="J606" s="85">
        <v>734.37699999999995</v>
      </c>
      <c r="K606" s="86">
        <v>117.27</v>
      </c>
      <c r="M606" s="102"/>
      <c r="N606" s="103"/>
      <c r="O606" s="102"/>
      <c r="P606" s="102"/>
    </row>
    <row r="607" spans="1:16" ht="12.75" customHeight="1" x14ac:dyDescent="0.2">
      <c r="A607" s="77">
        <f t="shared" si="9"/>
        <v>598</v>
      </c>
      <c r="B607" s="78" t="s">
        <v>609</v>
      </c>
      <c r="C607" s="79" t="s">
        <v>619</v>
      </c>
      <c r="D607" s="80">
        <v>5250.268</v>
      </c>
      <c r="E607" s="81">
        <v>405.67</v>
      </c>
      <c r="F607" s="82"/>
      <c r="G607" s="83">
        <v>598</v>
      </c>
      <c r="H607" s="108" t="s">
        <v>609</v>
      </c>
      <c r="I607" s="84" t="s">
        <v>619</v>
      </c>
      <c r="J607" s="85">
        <v>5250.268</v>
      </c>
      <c r="K607" s="86">
        <v>838.4</v>
      </c>
      <c r="M607" s="102"/>
      <c r="N607" s="103"/>
      <c r="O607" s="102"/>
      <c r="P607" s="102"/>
    </row>
    <row r="608" spans="1:16" ht="12.75" customHeight="1" x14ac:dyDescent="0.2">
      <c r="A608" s="77">
        <f t="shared" si="9"/>
        <v>599</v>
      </c>
      <c r="B608" s="78" t="s">
        <v>609</v>
      </c>
      <c r="C608" s="79" t="s">
        <v>620</v>
      </c>
      <c r="D608" s="80">
        <v>5544.7168000000001</v>
      </c>
      <c r="E608" s="81">
        <v>428.42</v>
      </c>
      <c r="F608" s="82"/>
      <c r="G608" s="83">
        <v>599</v>
      </c>
      <c r="H608" s="108" t="s">
        <v>609</v>
      </c>
      <c r="I608" s="84" t="s">
        <v>620</v>
      </c>
      <c r="J608" s="85">
        <v>5544.7168000000001</v>
      </c>
      <c r="K608" s="86">
        <v>885.42</v>
      </c>
      <c r="M608" s="102"/>
      <c r="N608" s="103"/>
      <c r="O608" s="102"/>
      <c r="P608" s="102"/>
    </row>
    <row r="609" spans="1:16" ht="12.75" customHeight="1" x14ac:dyDescent="0.2">
      <c r="A609" s="77">
        <f t="shared" si="9"/>
        <v>600</v>
      </c>
      <c r="B609" s="78" t="s">
        <v>609</v>
      </c>
      <c r="C609" s="79" t="s">
        <v>621</v>
      </c>
      <c r="D609" s="80">
        <v>0</v>
      </c>
      <c r="E609" s="81">
        <v>0</v>
      </c>
      <c r="F609" s="82"/>
      <c r="G609" s="83">
        <v>600</v>
      </c>
      <c r="H609" s="108" t="s">
        <v>609</v>
      </c>
      <c r="I609" s="84" t="s">
        <v>621</v>
      </c>
      <c r="J609" s="85">
        <v>0</v>
      </c>
      <c r="K609" s="86">
        <v>0</v>
      </c>
      <c r="M609" s="102"/>
      <c r="N609" s="103"/>
      <c r="O609" s="102"/>
      <c r="P609" s="102"/>
    </row>
    <row r="610" spans="1:16" ht="12.75" customHeight="1" x14ac:dyDescent="0.2">
      <c r="A610" s="77">
        <f t="shared" si="9"/>
        <v>601</v>
      </c>
      <c r="B610" s="78" t="s">
        <v>609</v>
      </c>
      <c r="C610" s="79" t="s">
        <v>622</v>
      </c>
      <c r="D610" s="80">
        <v>908.48</v>
      </c>
      <c r="E610" s="81">
        <v>70.19</v>
      </c>
      <c r="F610" s="82"/>
      <c r="G610" s="83">
        <v>601</v>
      </c>
      <c r="H610" s="108" t="s">
        <v>609</v>
      </c>
      <c r="I610" s="84" t="s">
        <v>622</v>
      </c>
      <c r="J610" s="85">
        <v>908.48</v>
      </c>
      <c r="K610" s="86">
        <v>145.07</v>
      </c>
      <c r="M610" s="102"/>
      <c r="N610" s="103"/>
      <c r="O610" s="102"/>
      <c r="P610" s="102"/>
    </row>
    <row r="611" spans="1:16" ht="12.75" customHeight="1" x14ac:dyDescent="0.2">
      <c r="A611" s="77">
        <f t="shared" si="9"/>
        <v>602</v>
      </c>
      <c r="B611" s="78" t="s">
        <v>609</v>
      </c>
      <c r="C611" s="79" t="s">
        <v>623</v>
      </c>
      <c r="D611" s="80">
        <v>64.043999999999997</v>
      </c>
      <c r="E611" s="81">
        <v>4.95</v>
      </c>
      <c r="F611" s="82"/>
      <c r="G611" s="83">
        <v>602</v>
      </c>
      <c r="H611" s="108" t="s">
        <v>609</v>
      </c>
      <c r="I611" s="84" t="s">
        <v>623</v>
      </c>
      <c r="J611" s="85">
        <v>64.043999999999997</v>
      </c>
      <c r="K611" s="86">
        <v>10.23</v>
      </c>
      <c r="M611" s="102"/>
      <c r="N611" s="103"/>
      <c r="O611" s="102"/>
      <c r="P611" s="102"/>
    </row>
    <row r="612" spans="1:16" ht="12.75" customHeight="1" x14ac:dyDescent="0.2">
      <c r="A612" s="77">
        <f t="shared" si="9"/>
        <v>603</v>
      </c>
      <c r="B612" s="78" t="s">
        <v>609</v>
      </c>
      <c r="C612" s="79" t="s">
        <v>624</v>
      </c>
      <c r="D612" s="80">
        <v>1.55</v>
      </c>
      <c r="E612" s="81">
        <v>0.12</v>
      </c>
      <c r="F612" s="82"/>
      <c r="G612" s="83">
        <v>603</v>
      </c>
      <c r="H612" s="108" t="s">
        <v>609</v>
      </c>
      <c r="I612" s="84" t="s">
        <v>624</v>
      </c>
      <c r="J612" s="85">
        <v>1.55</v>
      </c>
      <c r="K612" s="86">
        <v>0.25</v>
      </c>
      <c r="M612" s="102"/>
      <c r="N612" s="103"/>
      <c r="O612" s="102"/>
      <c r="P612" s="102"/>
    </row>
    <row r="613" spans="1:16" ht="12.75" customHeight="1" x14ac:dyDescent="0.2">
      <c r="A613" s="77">
        <f t="shared" si="9"/>
        <v>604</v>
      </c>
      <c r="B613" s="78" t="s">
        <v>609</v>
      </c>
      <c r="C613" s="79" t="s">
        <v>625</v>
      </c>
      <c r="D613" s="80">
        <v>169750.25450000001</v>
      </c>
      <c r="E613" s="81">
        <v>13115.91</v>
      </c>
      <c r="F613" s="82"/>
      <c r="G613" s="83">
        <v>604</v>
      </c>
      <c r="H613" s="108" t="s">
        <v>609</v>
      </c>
      <c r="I613" s="84" t="s">
        <v>625</v>
      </c>
      <c r="J613" s="85">
        <v>169750.25450000001</v>
      </c>
      <c r="K613" s="86">
        <v>27106.94</v>
      </c>
      <c r="M613" s="102"/>
      <c r="N613" s="103"/>
      <c r="O613" s="104"/>
      <c r="P613" s="104"/>
    </row>
    <row r="614" spans="1:16" ht="12.75" customHeight="1" x14ac:dyDescent="0.2">
      <c r="A614" s="77">
        <f t="shared" si="9"/>
        <v>605</v>
      </c>
      <c r="B614" s="78" t="s">
        <v>609</v>
      </c>
      <c r="C614" s="79" t="s">
        <v>626</v>
      </c>
      <c r="D614" s="80">
        <v>123713.91959999999</v>
      </c>
      <c r="E614" s="81">
        <v>9558.8700000000008</v>
      </c>
      <c r="F614" s="82"/>
      <c r="G614" s="83">
        <v>605</v>
      </c>
      <c r="H614" s="108" t="s">
        <v>609</v>
      </c>
      <c r="I614" s="84" t="s">
        <v>626</v>
      </c>
      <c r="J614" s="85">
        <v>123713.91959999999</v>
      </c>
      <c r="K614" s="86">
        <v>19755.53</v>
      </c>
      <c r="M614" s="102"/>
      <c r="N614" s="103"/>
      <c r="O614" s="104"/>
      <c r="P614" s="104"/>
    </row>
    <row r="615" spans="1:16" ht="12.75" customHeight="1" x14ac:dyDescent="0.2">
      <c r="A615" s="77">
        <f t="shared" si="9"/>
        <v>606</v>
      </c>
      <c r="B615" s="78" t="s">
        <v>609</v>
      </c>
      <c r="C615" s="79" t="s">
        <v>627</v>
      </c>
      <c r="D615" s="80">
        <v>70360.050499999998</v>
      </c>
      <c r="E615" s="81">
        <v>5436.43</v>
      </c>
      <c r="F615" s="82"/>
      <c r="G615" s="83">
        <v>606</v>
      </c>
      <c r="H615" s="108" t="s">
        <v>609</v>
      </c>
      <c r="I615" s="84" t="s">
        <v>627</v>
      </c>
      <c r="J615" s="85">
        <v>70360.050499999998</v>
      </c>
      <c r="K615" s="86">
        <v>11235.6</v>
      </c>
      <c r="M615" s="102"/>
      <c r="N615" s="103"/>
      <c r="O615" s="104"/>
      <c r="P615" s="104"/>
    </row>
    <row r="616" spans="1:16" ht="12.75" customHeight="1" x14ac:dyDescent="0.2">
      <c r="A616" s="77">
        <f t="shared" si="9"/>
        <v>607</v>
      </c>
      <c r="B616" s="78" t="s">
        <v>609</v>
      </c>
      <c r="C616" s="79" t="s">
        <v>628</v>
      </c>
      <c r="D616" s="80">
        <v>49571.357499999998</v>
      </c>
      <c r="E616" s="81">
        <v>3830.18</v>
      </c>
      <c r="F616" s="82"/>
      <c r="G616" s="83">
        <v>607</v>
      </c>
      <c r="H616" s="108" t="s">
        <v>609</v>
      </c>
      <c r="I616" s="84" t="s">
        <v>628</v>
      </c>
      <c r="J616" s="85">
        <v>49571.357499999998</v>
      </c>
      <c r="K616" s="86">
        <v>7915.91</v>
      </c>
      <c r="M616" s="102"/>
      <c r="N616" s="103"/>
      <c r="O616" s="104"/>
      <c r="P616" s="104"/>
    </row>
    <row r="617" spans="1:16" ht="12.75" customHeight="1" x14ac:dyDescent="0.2">
      <c r="A617" s="77">
        <f t="shared" si="9"/>
        <v>608</v>
      </c>
      <c r="B617" s="78" t="s">
        <v>609</v>
      </c>
      <c r="C617" s="79" t="s">
        <v>629</v>
      </c>
      <c r="D617" s="80">
        <v>10896.5218</v>
      </c>
      <c r="E617" s="81">
        <v>841.93</v>
      </c>
      <c r="F617" s="82"/>
      <c r="G617" s="83">
        <v>608</v>
      </c>
      <c r="H617" s="108" t="s">
        <v>609</v>
      </c>
      <c r="I617" s="84" t="s">
        <v>629</v>
      </c>
      <c r="J617" s="85">
        <v>10896.5218</v>
      </c>
      <c r="K617" s="86">
        <v>1740.03</v>
      </c>
      <c r="M617" s="102"/>
      <c r="N617" s="103"/>
      <c r="O617" s="104"/>
      <c r="P617" s="102"/>
    </row>
    <row r="618" spans="1:16" ht="12.75" customHeight="1" x14ac:dyDescent="0.2">
      <c r="A618" s="77">
        <f t="shared" si="9"/>
        <v>609</v>
      </c>
      <c r="B618" s="78" t="s">
        <v>609</v>
      </c>
      <c r="C618" s="79" t="s">
        <v>630</v>
      </c>
      <c r="D618" s="80">
        <v>2623.1077</v>
      </c>
      <c r="E618" s="81">
        <v>202.68</v>
      </c>
      <c r="F618" s="82"/>
      <c r="G618" s="83">
        <v>609</v>
      </c>
      <c r="H618" s="108" t="s">
        <v>609</v>
      </c>
      <c r="I618" s="84" t="s">
        <v>630</v>
      </c>
      <c r="J618" s="85">
        <v>2623.1077</v>
      </c>
      <c r="K618" s="86">
        <v>418.88</v>
      </c>
      <c r="M618" s="102"/>
      <c r="N618" s="103"/>
      <c r="O618" s="102"/>
      <c r="P618" s="102"/>
    </row>
    <row r="619" spans="1:16" ht="12.75" customHeight="1" x14ac:dyDescent="0.2">
      <c r="A619" s="77">
        <f t="shared" si="9"/>
        <v>610</v>
      </c>
      <c r="B619" s="78" t="s">
        <v>609</v>
      </c>
      <c r="C619" s="79" t="s">
        <v>631</v>
      </c>
      <c r="D619" s="80">
        <v>9212.0499999999993</v>
      </c>
      <c r="E619" s="81">
        <v>711.78</v>
      </c>
      <c r="F619" s="82"/>
      <c r="G619" s="83">
        <v>610</v>
      </c>
      <c r="H619" s="108" t="s">
        <v>609</v>
      </c>
      <c r="I619" s="84" t="s">
        <v>631</v>
      </c>
      <c r="J619" s="85">
        <v>9212.0499999999993</v>
      </c>
      <c r="K619" s="86">
        <v>1471.05</v>
      </c>
      <c r="M619" s="102"/>
      <c r="N619" s="103"/>
      <c r="O619" s="104"/>
      <c r="P619" s="102"/>
    </row>
    <row r="620" spans="1:16" ht="12.75" customHeight="1" x14ac:dyDescent="0.2">
      <c r="A620" s="77">
        <f t="shared" si="9"/>
        <v>611</v>
      </c>
      <c r="B620" s="78" t="s">
        <v>609</v>
      </c>
      <c r="C620" s="79" t="s">
        <v>632</v>
      </c>
      <c r="D620" s="80">
        <v>6267.8226999999997</v>
      </c>
      <c r="E620" s="81">
        <v>484.29</v>
      </c>
      <c r="F620" s="82"/>
      <c r="G620" s="83">
        <v>611</v>
      </c>
      <c r="H620" s="108" t="s">
        <v>609</v>
      </c>
      <c r="I620" s="84" t="s">
        <v>632</v>
      </c>
      <c r="J620" s="85">
        <v>6267.8226999999997</v>
      </c>
      <c r="K620" s="86">
        <v>1000.89</v>
      </c>
      <c r="M620" s="102"/>
      <c r="N620" s="103"/>
      <c r="O620" s="102"/>
      <c r="P620" s="102"/>
    </row>
    <row r="621" spans="1:16" ht="12.75" customHeight="1" x14ac:dyDescent="0.2">
      <c r="A621" s="77">
        <f t="shared" si="9"/>
        <v>612</v>
      </c>
      <c r="B621" s="78" t="s">
        <v>609</v>
      </c>
      <c r="C621" s="79" t="s">
        <v>633</v>
      </c>
      <c r="D621" s="80">
        <v>75.259699999999995</v>
      </c>
      <c r="E621" s="81">
        <v>5.82</v>
      </c>
      <c r="F621" s="82"/>
      <c r="G621" s="83">
        <v>612</v>
      </c>
      <c r="H621" s="108" t="s">
        <v>609</v>
      </c>
      <c r="I621" s="84" t="s">
        <v>633</v>
      </c>
      <c r="J621" s="85">
        <v>75.259699999999995</v>
      </c>
      <c r="K621" s="86">
        <v>12.02</v>
      </c>
      <c r="M621" s="102"/>
      <c r="N621" s="103"/>
      <c r="O621" s="102"/>
      <c r="P621" s="102"/>
    </row>
    <row r="622" spans="1:16" ht="12.75" customHeight="1" x14ac:dyDescent="0.2">
      <c r="A622" s="77">
        <f t="shared" si="9"/>
        <v>613</v>
      </c>
      <c r="B622" s="78" t="s">
        <v>609</v>
      </c>
      <c r="C622" s="79" t="s">
        <v>634</v>
      </c>
      <c r="D622" s="80">
        <v>25.506599999999999</v>
      </c>
      <c r="E622" s="81">
        <v>1.97</v>
      </c>
      <c r="F622" s="82"/>
      <c r="G622" s="83">
        <v>613</v>
      </c>
      <c r="H622" s="108" t="s">
        <v>609</v>
      </c>
      <c r="I622" s="84" t="s">
        <v>634</v>
      </c>
      <c r="J622" s="85">
        <v>25.506599999999999</v>
      </c>
      <c r="K622" s="86">
        <v>4.07</v>
      </c>
      <c r="M622" s="102"/>
      <c r="N622" s="103"/>
      <c r="O622" s="102"/>
      <c r="P622" s="102"/>
    </row>
    <row r="623" spans="1:16" ht="12.75" customHeight="1" x14ac:dyDescent="0.2">
      <c r="A623" s="77">
        <f t="shared" si="9"/>
        <v>614</v>
      </c>
      <c r="B623" s="78" t="s">
        <v>609</v>
      </c>
      <c r="C623" s="79" t="s">
        <v>635</v>
      </c>
      <c r="D623" s="80">
        <v>21.038399999999999</v>
      </c>
      <c r="E623" s="81">
        <v>1.63</v>
      </c>
      <c r="F623" s="82"/>
      <c r="G623" s="83">
        <v>614</v>
      </c>
      <c r="H623" s="108" t="s">
        <v>609</v>
      </c>
      <c r="I623" s="84" t="s">
        <v>635</v>
      </c>
      <c r="J623" s="85">
        <v>21.038399999999999</v>
      </c>
      <c r="K623" s="86">
        <v>3.36</v>
      </c>
      <c r="M623" s="102"/>
      <c r="N623" s="103"/>
      <c r="O623" s="102"/>
      <c r="P623" s="102"/>
    </row>
    <row r="624" spans="1:16" ht="12.75" customHeight="1" x14ac:dyDescent="0.2">
      <c r="A624" s="77">
        <f t="shared" si="9"/>
        <v>615</v>
      </c>
      <c r="B624" s="78" t="s">
        <v>609</v>
      </c>
      <c r="C624" s="79" t="s">
        <v>636</v>
      </c>
      <c r="D624" s="80">
        <v>9.3600000000000003E-2</v>
      </c>
      <c r="E624" s="81">
        <v>0.01</v>
      </c>
      <c r="F624" s="82"/>
      <c r="G624" s="83">
        <v>615</v>
      </c>
      <c r="H624" s="108" t="s">
        <v>609</v>
      </c>
      <c r="I624" s="84" t="s">
        <v>636</v>
      </c>
      <c r="J624" s="85">
        <v>9.3600000000000003E-2</v>
      </c>
      <c r="K624" s="86">
        <v>0.01</v>
      </c>
      <c r="M624" s="102"/>
      <c r="N624" s="103"/>
      <c r="O624" s="102"/>
      <c r="P624" s="102"/>
    </row>
    <row r="625" spans="1:16" ht="12.75" customHeight="1" x14ac:dyDescent="0.2">
      <c r="A625" s="77">
        <f t="shared" si="9"/>
        <v>616</v>
      </c>
      <c r="B625" s="78" t="s">
        <v>609</v>
      </c>
      <c r="C625" s="79" t="s">
        <v>637</v>
      </c>
      <c r="D625" s="80">
        <v>275.27999999999997</v>
      </c>
      <c r="E625" s="81">
        <v>21.27</v>
      </c>
      <c r="F625" s="82"/>
      <c r="G625" s="83">
        <v>616</v>
      </c>
      <c r="H625" s="108" t="s">
        <v>609</v>
      </c>
      <c r="I625" s="84" t="s">
        <v>637</v>
      </c>
      <c r="J625" s="85">
        <v>275.27999999999997</v>
      </c>
      <c r="K625" s="86">
        <v>43.96</v>
      </c>
      <c r="M625" s="102"/>
      <c r="N625" s="103"/>
      <c r="O625" s="102"/>
      <c r="P625" s="102"/>
    </row>
    <row r="626" spans="1:16" ht="12.75" customHeight="1" x14ac:dyDescent="0.2">
      <c r="A626" s="77">
        <f t="shared" si="9"/>
        <v>617</v>
      </c>
      <c r="B626" s="78" t="s">
        <v>609</v>
      </c>
      <c r="C626" s="79" t="s">
        <v>638</v>
      </c>
      <c r="D626" s="80">
        <v>203.95660000000001</v>
      </c>
      <c r="E626" s="81">
        <v>15.76</v>
      </c>
      <c r="F626" s="82"/>
      <c r="G626" s="83">
        <v>617</v>
      </c>
      <c r="H626" s="108" t="s">
        <v>609</v>
      </c>
      <c r="I626" s="84" t="s">
        <v>638</v>
      </c>
      <c r="J626" s="85">
        <v>203.95660000000001</v>
      </c>
      <c r="K626" s="86">
        <v>32.57</v>
      </c>
      <c r="M626" s="102"/>
      <c r="N626" s="103"/>
      <c r="O626" s="102"/>
      <c r="P626" s="102"/>
    </row>
    <row r="627" spans="1:16" ht="12.75" customHeight="1" x14ac:dyDescent="0.2">
      <c r="A627" s="77">
        <f t="shared" si="9"/>
        <v>618</v>
      </c>
      <c r="B627" s="78" t="s">
        <v>609</v>
      </c>
      <c r="C627" s="79" t="s">
        <v>639</v>
      </c>
      <c r="D627" s="80">
        <v>701.31510000000003</v>
      </c>
      <c r="E627" s="81">
        <v>54.19</v>
      </c>
      <c r="F627" s="82"/>
      <c r="G627" s="83">
        <v>618</v>
      </c>
      <c r="H627" s="108" t="s">
        <v>609</v>
      </c>
      <c r="I627" s="84" t="s">
        <v>639</v>
      </c>
      <c r="J627" s="85">
        <v>701.31510000000003</v>
      </c>
      <c r="K627" s="86">
        <v>111.99</v>
      </c>
      <c r="M627" s="102"/>
      <c r="N627" s="103"/>
      <c r="O627" s="102"/>
      <c r="P627" s="102"/>
    </row>
    <row r="628" spans="1:16" ht="12.75" customHeight="1" x14ac:dyDescent="0.2">
      <c r="A628" s="77">
        <f t="shared" si="9"/>
        <v>619</v>
      </c>
      <c r="B628" s="78" t="s">
        <v>609</v>
      </c>
      <c r="C628" s="79" t="s">
        <v>640</v>
      </c>
      <c r="D628" s="80">
        <v>355.3</v>
      </c>
      <c r="E628" s="81">
        <v>27.45</v>
      </c>
      <c r="F628" s="82"/>
      <c r="G628" s="83">
        <v>619</v>
      </c>
      <c r="H628" s="108" t="s">
        <v>609</v>
      </c>
      <c r="I628" s="84" t="s">
        <v>640</v>
      </c>
      <c r="J628" s="85">
        <v>355.3</v>
      </c>
      <c r="K628" s="86">
        <v>56.74</v>
      </c>
      <c r="M628" s="102"/>
      <c r="N628" s="103"/>
      <c r="O628" s="102"/>
      <c r="P628" s="102"/>
    </row>
    <row r="629" spans="1:16" ht="12.75" customHeight="1" x14ac:dyDescent="0.2">
      <c r="A629" s="77">
        <f t="shared" si="9"/>
        <v>620</v>
      </c>
      <c r="B629" s="78" t="s">
        <v>609</v>
      </c>
      <c r="C629" s="79" t="s">
        <v>641</v>
      </c>
      <c r="D629" s="80">
        <v>1059.0195000000001</v>
      </c>
      <c r="E629" s="81">
        <v>81.83</v>
      </c>
      <c r="F629" s="82"/>
      <c r="G629" s="83">
        <v>620</v>
      </c>
      <c r="H629" s="108" t="s">
        <v>609</v>
      </c>
      <c r="I629" s="84" t="s">
        <v>641</v>
      </c>
      <c r="J629" s="85">
        <v>1059.0195000000001</v>
      </c>
      <c r="K629" s="86">
        <v>169.11</v>
      </c>
      <c r="M629" s="102"/>
      <c r="N629" s="103"/>
      <c r="O629" s="102"/>
      <c r="P629" s="102"/>
    </row>
    <row r="630" spans="1:16" ht="12.75" customHeight="1" x14ac:dyDescent="0.2">
      <c r="A630" s="77">
        <f t="shared" si="9"/>
        <v>621</v>
      </c>
      <c r="B630" s="78" t="s">
        <v>609</v>
      </c>
      <c r="C630" s="79" t="s">
        <v>642</v>
      </c>
      <c r="D630" s="80">
        <v>0</v>
      </c>
      <c r="E630" s="81">
        <v>0</v>
      </c>
      <c r="F630" s="82"/>
      <c r="G630" s="83">
        <v>621</v>
      </c>
      <c r="H630" s="108" t="s">
        <v>609</v>
      </c>
      <c r="I630" s="84" t="s">
        <v>642</v>
      </c>
      <c r="J630" s="85">
        <v>0</v>
      </c>
      <c r="K630" s="86">
        <v>0</v>
      </c>
      <c r="M630" s="102"/>
      <c r="N630" s="103"/>
      <c r="O630" s="102"/>
      <c r="P630" s="102"/>
    </row>
    <row r="631" spans="1:16" ht="12.75" customHeight="1" x14ac:dyDescent="0.2">
      <c r="A631" s="77">
        <f t="shared" si="9"/>
        <v>622</v>
      </c>
      <c r="B631" s="78" t="s">
        <v>609</v>
      </c>
      <c r="C631" s="79" t="s">
        <v>643</v>
      </c>
      <c r="D631" s="80">
        <v>369.71769999999998</v>
      </c>
      <c r="E631" s="81">
        <v>28.57</v>
      </c>
      <c r="F631" s="82"/>
      <c r="G631" s="83">
        <v>622</v>
      </c>
      <c r="H631" s="108" t="s">
        <v>609</v>
      </c>
      <c r="I631" s="84" t="s">
        <v>643</v>
      </c>
      <c r="J631" s="85">
        <v>369.71769999999998</v>
      </c>
      <c r="K631" s="86">
        <v>59.04</v>
      </c>
      <c r="M631" s="102"/>
      <c r="N631" s="103"/>
      <c r="O631" s="102"/>
      <c r="P631" s="102"/>
    </row>
    <row r="632" spans="1:16" ht="12.75" customHeight="1" x14ac:dyDescent="0.2">
      <c r="A632" s="77">
        <f t="shared" si="9"/>
        <v>623</v>
      </c>
      <c r="B632" s="78" t="s">
        <v>609</v>
      </c>
      <c r="C632" s="79" t="s">
        <v>644</v>
      </c>
      <c r="D632" s="80">
        <v>115.485</v>
      </c>
      <c r="E632" s="81">
        <v>8.92</v>
      </c>
      <c r="F632" s="82"/>
      <c r="G632" s="83">
        <v>623</v>
      </c>
      <c r="H632" s="108" t="s">
        <v>609</v>
      </c>
      <c r="I632" s="84" t="s">
        <v>644</v>
      </c>
      <c r="J632" s="85">
        <v>115.485</v>
      </c>
      <c r="K632" s="86">
        <v>18.440000000000001</v>
      </c>
      <c r="M632" s="102"/>
      <c r="N632" s="103"/>
      <c r="O632" s="102"/>
      <c r="P632" s="102"/>
    </row>
    <row r="633" spans="1:16" ht="12.75" customHeight="1" x14ac:dyDescent="0.2">
      <c r="A633" s="77">
        <f t="shared" si="9"/>
        <v>624</v>
      </c>
      <c r="B633" s="78" t="s">
        <v>609</v>
      </c>
      <c r="C633" s="79" t="s">
        <v>645</v>
      </c>
      <c r="D633" s="80">
        <v>331.24720000000002</v>
      </c>
      <c r="E633" s="81">
        <v>25.59</v>
      </c>
      <c r="F633" s="82"/>
      <c r="G633" s="83">
        <v>624</v>
      </c>
      <c r="H633" s="108" t="s">
        <v>609</v>
      </c>
      <c r="I633" s="84" t="s">
        <v>645</v>
      </c>
      <c r="J633" s="85">
        <v>331.24720000000002</v>
      </c>
      <c r="K633" s="86">
        <v>52.9</v>
      </c>
      <c r="M633" s="102"/>
      <c r="N633" s="103"/>
      <c r="O633" s="102"/>
      <c r="P633" s="102"/>
    </row>
    <row r="634" spans="1:16" ht="12.75" customHeight="1" x14ac:dyDescent="0.2">
      <c r="A634" s="77">
        <f t="shared" si="9"/>
        <v>625</v>
      </c>
      <c r="B634" s="78" t="s">
        <v>609</v>
      </c>
      <c r="C634" s="79" t="s">
        <v>646</v>
      </c>
      <c r="D634" s="80">
        <v>79.477599999999995</v>
      </c>
      <c r="E634" s="81">
        <v>6.14</v>
      </c>
      <c r="F634" s="82"/>
      <c r="G634" s="83">
        <v>625</v>
      </c>
      <c r="H634" s="108" t="s">
        <v>609</v>
      </c>
      <c r="I634" s="84" t="s">
        <v>646</v>
      </c>
      <c r="J634" s="85">
        <v>79.477599999999995</v>
      </c>
      <c r="K634" s="86">
        <v>12.69</v>
      </c>
      <c r="M634" s="102"/>
      <c r="N634" s="103"/>
      <c r="O634" s="102"/>
      <c r="P634" s="102"/>
    </row>
    <row r="635" spans="1:16" ht="12.75" customHeight="1" x14ac:dyDescent="0.2">
      <c r="A635" s="77">
        <f t="shared" si="9"/>
        <v>626</v>
      </c>
      <c r="B635" s="78" t="s">
        <v>609</v>
      </c>
      <c r="C635" s="79" t="s">
        <v>647</v>
      </c>
      <c r="D635" s="80">
        <v>34.459099999999999</v>
      </c>
      <c r="E635" s="81">
        <v>2.66</v>
      </c>
      <c r="F635" s="82"/>
      <c r="G635" s="83">
        <v>626</v>
      </c>
      <c r="H635" s="108" t="s">
        <v>609</v>
      </c>
      <c r="I635" s="84" t="s">
        <v>647</v>
      </c>
      <c r="J635" s="85">
        <v>34.459099999999999</v>
      </c>
      <c r="K635" s="86">
        <v>5.5</v>
      </c>
      <c r="M635" s="102"/>
      <c r="N635" s="103"/>
      <c r="O635" s="102"/>
      <c r="P635" s="102"/>
    </row>
    <row r="636" spans="1:16" ht="12.75" customHeight="1" x14ac:dyDescent="0.2">
      <c r="A636" s="77">
        <f t="shared" si="9"/>
        <v>627</v>
      </c>
      <c r="B636" s="78" t="s">
        <v>609</v>
      </c>
      <c r="C636" s="79" t="s">
        <v>648</v>
      </c>
      <c r="D636" s="80">
        <v>249.43039999999999</v>
      </c>
      <c r="E636" s="81">
        <v>19.27</v>
      </c>
      <c r="F636" s="82"/>
      <c r="G636" s="83">
        <v>627</v>
      </c>
      <c r="H636" s="108" t="s">
        <v>609</v>
      </c>
      <c r="I636" s="84" t="s">
        <v>648</v>
      </c>
      <c r="J636" s="85">
        <v>249.43039999999999</v>
      </c>
      <c r="K636" s="86">
        <v>39.83</v>
      </c>
      <c r="M636" s="102"/>
      <c r="N636" s="103"/>
      <c r="O636" s="102"/>
      <c r="P636" s="102"/>
    </row>
    <row r="637" spans="1:16" ht="12.75" customHeight="1" x14ac:dyDescent="0.2">
      <c r="A637" s="77">
        <f t="shared" si="9"/>
        <v>628</v>
      </c>
      <c r="B637" s="78" t="s">
        <v>609</v>
      </c>
      <c r="C637" s="79" t="s">
        <v>649</v>
      </c>
      <c r="D637" s="80">
        <v>0</v>
      </c>
      <c r="E637" s="81">
        <v>0</v>
      </c>
      <c r="F637" s="82"/>
      <c r="G637" s="83">
        <v>628</v>
      </c>
      <c r="H637" s="108" t="s">
        <v>609</v>
      </c>
      <c r="I637" s="84" t="s">
        <v>649</v>
      </c>
      <c r="J637" s="85">
        <v>0</v>
      </c>
      <c r="K637" s="86">
        <v>0</v>
      </c>
      <c r="M637" s="102"/>
      <c r="N637" s="103"/>
      <c r="O637" s="102"/>
      <c r="P637" s="102"/>
    </row>
    <row r="638" spans="1:16" ht="12.75" customHeight="1" x14ac:dyDescent="0.2">
      <c r="A638" s="77">
        <f t="shared" si="9"/>
        <v>629</v>
      </c>
      <c r="B638" s="78" t="s">
        <v>609</v>
      </c>
      <c r="C638" s="79" t="s">
        <v>650</v>
      </c>
      <c r="D638" s="80">
        <v>33.06</v>
      </c>
      <c r="E638" s="81">
        <v>2.5499999999999998</v>
      </c>
      <c r="F638" s="82"/>
      <c r="G638" s="83">
        <v>629</v>
      </c>
      <c r="H638" s="108" t="s">
        <v>609</v>
      </c>
      <c r="I638" s="84" t="s">
        <v>650</v>
      </c>
      <c r="J638" s="85">
        <v>33.06</v>
      </c>
      <c r="K638" s="86">
        <v>5.28</v>
      </c>
      <c r="M638" s="102"/>
      <c r="N638" s="103"/>
      <c r="O638" s="102"/>
      <c r="P638" s="102"/>
    </row>
    <row r="639" spans="1:16" ht="12.75" customHeight="1" x14ac:dyDescent="0.2">
      <c r="A639" s="77">
        <f t="shared" si="9"/>
        <v>630</v>
      </c>
      <c r="B639" s="78" t="s">
        <v>609</v>
      </c>
      <c r="C639" s="79" t="s">
        <v>651</v>
      </c>
      <c r="D639" s="80">
        <v>63.160499999999999</v>
      </c>
      <c r="E639" s="81">
        <v>4.88</v>
      </c>
      <c r="F639" s="82"/>
      <c r="G639" s="83">
        <v>630</v>
      </c>
      <c r="H639" s="108" t="s">
        <v>609</v>
      </c>
      <c r="I639" s="84" t="s">
        <v>651</v>
      </c>
      <c r="J639" s="85">
        <v>63.160499999999999</v>
      </c>
      <c r="K639" s="86">
        <v>10.09</v>
      </c>
      <c r="M639" s="102"/>
      <c r="N639" s="103"/>
      <c r="O639" s="102"/>
      <c r="P639" s="102"/>
    </row>
    <row r="640" spans="1:16" ht="12.75" customHeight="1" x14ac:dyDescent="0.2">
      <c r="A640" s="77">
        <f t="shared" si="9"/>
        <v>631</v>
      </c>
      <c r="B640" s="78" t="s">
        <v>609</v>
      </c>
      <c r="C640" s="79" t="s">
        <v>652</v>
      </c>
      <c r="D640" s="80">
        <v>19051.0164</v>
      </c>
      <c r="E640" s="81">
        <v>1471.99</v>
      </c>
      <c r="F640" s="82"/>
      <c r="G640" s="83">
        <v>631</v>
      </c>
      <c r="H640" s="108" t="s">
        <v>609</v>
      </c>
      <c r="I640" s="84" t="s">
        <v>652</v>
      </c>
      <c r="J640" s="85">
        <v>19051.0164</v>
      </c>
      <c r="K640" s="86">
        <v>3042.2</v>
      </c>
      <c r="M640" s="102"/>
      <c r="N640" s="103"/>
      <c r="O640" s="104"/>
      <c r="P640" s="104"/>
    </row>
    <row r="641" spans="1:16" ht="12.75" customHeight="1" thickBot="1" x14ac:dyDescent="0.25">
      <c r="A641" s="77">
        <f t="shared" si="9"/>
        <v>632</v>
      </c>
      <c r="B641" s="78" t="s">
        <v>609</v>
      </c>
      <c r="C641" s="79" t="s">
        <v>653</v>
      </c>
      <c r="D641" s="80">
        <v>7772.9817999999996</v>
      </c>
      <c r="E641" s="81">
        <v>600.59</v>
      </c>
      <c r="F641" s="82"/>
      <c r="G641" s="83">
        <v>632</v>
      </c>
      <c r="H641" s="108" t="s">
        <v>609</v>
      </c>
      <c r="I641" s="84" t="s">
        <v>653</v>
      </c>
      <c r="J641" s="85">
        <v>7772.9817999999996</v>
      </c>
      <c r="K641" s="86">
        <v>1241.25</v>
      </c>
      <c r="M641" s="102"/>
      <c r="N641" s="103"/>
      <c r="O641" s="102"/>
      <c r="P641" s="102"/>
    </row>
    <row r="642" spans="1:16" ht="12.75" customHeight="1" x14ac:dyDescent="0.2">
      <c r="A642" s="89">
        <f t="shared" si="9"/>
        <v>633</v>
      </c>
      <c r="B642" s="90" t="s">
        <v>654</v>
      </c>
      <c r="C642" s="91" t="s">
        <v>655</v>
      </c>
      <c r="D642" s="92">
        <v>3699.8982000000001</v>
      </c>
      <c r="E642" s="93">
        <v>285.88</v>
      </c>
      <c r="F642" s="82"/>
      <c r="G642" s="94">
        <v>633</v>
      </c>
      <c r="H642" s="90" t="s">
        <v>654</v>
      </c>
      <c r="I642" s="95" t="s">
        <v>655</v>
      </c>
      <c r="J642" s="96">
        <v>3699.8982000000001</v>
      </c>
      <c r="K642" s="97">
        <v>590.83000000000004</v>
      </c>
      <c r="M642" s="102"/>
      <c r="N642" s="103"/>
      <c r="O642" s="102"/>
      <c r="P642" s="102"/>
    </row>
    <row r="643" spans="1:16" ht="12.75" customHeight="1" x14ac:dyDescent="0.2">
      <c r="A643" s="77">
        <f t="shared" si="9"/>
        <v>634</v>
      </c>
      <c r="B643" s="78" t="s">
        <v>654</v>
      </c>
      <c r="C643" s="79" t="s">
        <v>656</v>
      </c>
      <c r="D643" s="80">
        <v>14037.2132</v>
      </c>
      <c r="E643" s="81">
        <v>1084.5999999999999</v>
      </c>
      <c r="F643" s="82"/>
      <c r="G643" s="83">
        <v>634</v>
      </c>
      <c r="H643" s="108" t="s">
        <v>654</v>
      </c>
      <c r="I643" s="84" t="s">
        <v>656</v>
      </c>
      <c r="J643" s="85">
        <v>14037.2132</v>
      </c>
      <c r="K643" s="86">
        <v>2241.56</v>
      </c>
      <c r="M643" s="102"/>
      <c r="N643" s="103"/>
      <c r="O643" s="104"/>
      <c r="P643" s="102"/>
    </row>
    <row r="644" spans="1:16" ht="12.75" customHeight="1" x14ac:dyDescent="0.2">
      <c r="A644" s="77">
        <f t="shared" si="9"/>
        <v>635</v>
      </c>
      <c r="B644" s="78" t="s">
        <v>654</v>
      </c>
      <c r="C644" s="79" t="s">
        <v>657</v>
      </c>
      <c r="D644" s="80">
        <v>11888.1865</v>
      </c>
      <c r="E644" s="81">
        <v>918.55</v>
      </c>
      <c r="F644" s="82"/>
      <c r="G644" s="83">
        <v>635</v>
      </c>
      <c r="H644" s="108" t="s">
        <v>654</v>
      </c>
      <c r="I644" s="84" t="s">
        <v>657</v>
      </c>
      <c r="J644" s="85">
        <v>11888.1865</v>
      </c>
      <c r="K644" s="86">
        <v>1898.39</v>
      </c>
      <c r="M644" s="102"/>
      <c r="N644" s="103"/>
      <c r="O644" s="104"/>
      <c r="P644" s="102"/>
    </row>
    <row r="645" spans="1:16" ht="12.75" customHeight="1" x14ac:dyDescent="0.2">
      <c r="A645" s="77">
        <f t="shared" si="9"/>
        <v>636</v>
      </c>
      <c r="B645" s="78" t="s">
        <v>654</v>
      </c>
      <c r="C645" s="79" t="s">
        <v>658</v>
      </c>
      <c r="D645" s="80">
        <v>69894.172000000006</v>
      </c>
      <c r="E645" s="81">
        <v>5400.44</v>
      </c>
      <c r="F645" s="82"/>
      <c r="G645" s="83">
        <v>636</v>
      </c>
      <c r="H645" s="108" t="s">
        <v>654</v>
      </c>
      <c r="I645" s="84" t="s">
        <v>658</v>
      </c>
      <c r="J645" s="85">
        <v>69894.172000000006</v>
      </c>
      <c r="K645" s="86">
        <v>11161.2</v>
      </c>
      <c r="M645" s="102"/>
      <c r="N645" s="103"/>
      <c r="O645" s="104"/>
      <c r="P645" s="104"/>
    </row>
    <row r="646" spans="1:16" ht="12.75" customHeight="1" x14ac:dyDescent="0.2">
      <c r="A646" s="77">
        <f t="shared" si="9"/>
        <v>637</v>
      </c>
      <c r="B646" s="78" t="s">
        <v>654</v>
      </c>
      <c r="C646" s="79" t="s">
        <v>659</v>
      </c>
      <c r="D646" s="80">
        <v>4511.9444999999996</v>
      </c>
      <c r="E646" s="81">
        <v>348.62</v>
      </c>
      <c r="F646" s="82"/>
      <c r="G646" s="83">
        <v>637</v>
      </c>
      <c r="H646" s="108" t="s">
        <v>654</v>
      </c>
      <c r="I646" s="84" t="s">
        <v>659</v>
      </c>
      <c r="J646" s="85">
        <v>4511.9444999999996</v>
      </c>
      <c r="K646" s="86">
        <v>720.5</v>
      </c>
      <c r="M646" s="102"/>
      <c r="N646" s="103"/>
      <c r="O646" s="102"/>
      <c r="P646" s="102"/>
    </row>
    <row r="647" spans="1:16" ht="12.75" customHeight="1" x14ac:dyDescent="0.2">
      <c r="A647" s="77">
        <f t="shared" si="9"/>
        <v>638</v>
      </c>
      <c r="B647" s="78" t="s">
        <v>654</v>
      </c>
      <c r="C647" s="79" t="s">
        <v>660</v>
      </c>
      <c r="D647" s="80">
        <v>13422.2243</v>
      </c>
      <c r="E647" s="81">
        <v>1037.08</v>
      </c>
      <c r="F647" s="82"/>
      <c r="G647" s="83">
        <v>638</v>
      </c>
      <c r="H647" s="108" t="s">
        <v>654</v>
      </c>
      <c r="I647" s="84" t="s">
        <v>660</v>
      </c>
      <c r="J647" s="85">
        <v>13422.2243</v>
      </c>
      <c r="K647" s="86">
        <v>2143.36</v>
      </c>
      <c r="M647" s="102"/>
      <c r="N647" s="103"/>
      <c r="O647" s="104"/>
      <c r="P647" s="104"/>
    </row>
    <row r="648" spans="1:16" ht="12.75" customHeight="1" x14ac:dyDescent="0.2">
      <c r="A648" s="77">
        <f t="shared" si="9"/>
        <v>639</v>
      </c>
      <c r="B648" s="78" t="s">
        <v>654</v>
      </c>
      <c r="C648" s="79" t="s">
        <v>661</v>
      </c>
      <c r="D648" s="80">
        <v>33973.1826</v>
      </c>
      <c r="E648" s="81">
        <v>2624.97</v>
      </c>
      <c r="F648" s="82"/>
      <c r="G648" s="83">
        <v>639</v>
      </c>
      <c r="H648" s="108" t="s">
        <v>654</v>
      </c>
      <c r="I648" s="84" t="s">
        <v>661</v>
      </c>
      <c r="J648" s="85">
        <v>33973.1826</v>
      </c>
      <c r="K648" s="86">
        <v>5425.08</v>
      </c>
      <c r="M648" s="102"/>
      <c r="N648" s="103"/>
      <c r="O648" s="104"/>
      <c r="P648" s="104"/>
    </row>
    <row r="649" spans="1:16" ht="12.75" customHeight="1" x14ac:dyDescent="0.2">
      <c r="A649" s="77">
        <f t="shared" si="9"/>
        <v>640</v>
      </c>
      <c r="B649" s="78" t="s">
        <v>654</v>
      </c>
      <c r="C649" s="79" t="s">
        <v>662</v>
      </c>
      <c r="D649" s="80">
        <v>15218.2387</v>
      </c>
      <c r="E649" s="81">
        <v>1175.8499999999999</v>
      </c>
      <c r="F649" s="82"/>
      <c r="G649" s="83">
        <v>640</v>
      </c>
      <c r="H649" s="108" t="s">
        <v>654</v>
      </c>
      <c r="I649" s="84" t="s">
        <v>662</v>
      </c>
      <c r="J649" s="85">
        <v>15218.2387</v>
      </c>
      <c r="K649" s="86">
        <v>2430.16</v>
      </c>
      <c r="M649" s="102"/>
      <c r="N649" s="103"/>
      <c r="O649" s="104"/>
      <c r="P649" s="104"/>
    </row>
    <row r="650" spans="1:16" ht="12.75" customHeight="1" x14ac:dyDescent="0.2">
      <c r="A650" s="77">
        <f t="shared" si="9"/>
        <v>641</v>
      </c>
      <c r="B650" s="78" t="s">
        <v>654</v>
      </c>
      <c r="C650" s="79" t="s">
        <v>663</v>
      </c>
      <c r="D650" s="80">
        <v>3934.7429000000002</v>
      </c>
      <c r="E650" s="81">
        <v>304.02</v>
      </c>
      <c r="F650" s="82"/>
      <c r="G650" s="83">
        <v>641</v>
      </c>
      <c r="H650" s="108" t="s">
        <v>654</v>
      </c>
      <c r="I650" s="84" t="s">
        <v>663</v>
      </c>
      <c r="J650" s="85">
        <v>3934.7429000000002</v>
      </c>
      <c r="K650" s="86">
        <v>628.33000000000004</v>
      </c>
      <c r="M650" s="102"/>
      <c r="N650" s="103"/>
      <c r="O650" s="102"/>
      <c r="P650" s="102"/>
    </row>
    <row r="651" spans="1:16" ht="12.75" customHeight="1" x14ac:dyDescent="0.2">
      <c r="A651" s="77">
        <f t="shared" si="9"/>
        <v>642</v>
      </c>
      <c r="B651" s="78" t="s">
        <v>654</v>
      </c>
      <c r="C651" s="79" t="s">
        <v>664</v>
      </c>
      <c r="D651" s="80">
        <v>33433.421499999997</v>
      </c>
      <c r="E651" s="81">
        <v>2583.2600000000002</v>
      </c>
      <c r="F651" s="82"/>
      <c r="G651" s="83">
        <v>642</v>
      </c>
      <c r="H651" s="108" t="s">
        <v>654</v>
      </c>
      <c r="I651" s="84" t="s">
        <v>664</v>
      </c>
      <c r="J651" s="85">
        <v>33433.421499999997</v>
      </c>
      <c r="K651" s="86">
        <v>5338.89</v>
      </c>
      <c r="M651" s="102"/>
      <c r="N651" s="103"/>
      <c r="O651" s="104"/>
      <c r="P651" s="104"/>
    </row>
    <row r="652" spans="1:16" ht="12.75" customHeight="1" x14ac:dyDescent="0.2">
      <c r="A652" s="77">
        <f t="shared" ref="A652:A670" si="10">A651+1</f>
        <v>643</v>
      </c>
      <c r="B652" s="78" t="s">
        <v>654</v>
      </c>
      <c r="C652" s="79" t="s">
        <v>665</v>
      </c>
      <c r="D652" s="80">
        <v>5128.7750999999998</v>
      </c>
      <c r="E652" s="81">
        <v>396.28</v>
      </c>
      <c r="F652" s="82"/>
      <c r="G652" s="83">
        <v>643</v>
      </c>
      <c r="H652" s="108" t="s">
        <v>654</v>
      </c>
      <c r="I652" s="84" t="s">
        <v>665</v>
      </c>
      <c r="J652" s="85">
        <v>5128.7750999999998</v>
      </c>
      <c r="K652" s="86">
        <v>819</v>
      </c>
      <c r="M652" s="102"/>
      <c r="N652" s="103"/>
      <c r="O652" s="102"/>
      <c r="P652" s="102"/>
    </row>
    <row r="653" spans="1:16" ht="12.75" customHeight="1" x14ac:dyDescent="0.2">
      <c r="A653" s="77">
        <f t="shared" si="10"/>
        <v>644</v>
      </c>
      <c r="B653" s="78" t="s">
        <v>654</v>
      </c>
      <c r="C653" s="79" t="s">
        <v>666</v>
      </c>
      <c r="D653" s="80">
        <v>5394.2982000000002</v>
      </c>
      <c r="E653" s="81">
        <v>416.8</v>
      </c>
      <c r="F653" s="82"/>
      <c r="G653" s="83">
        <v>644</v>
      </c>
      <c r="H653" s="108" t="s">
        <v>654</v>
      </c>
      <c r="I653" s="84" t="s">
        <v>666</v>
      </c>
      <c r="J653" s="85">
        <v>5394.2982000000002</v>
      </c>
      <c r="K653" s="86">
        <v>861.4</v>
      </c>
      <c r="M653" s="102"/>
      <c r="N653" s="103"/>
      <c r="O653" s="102"/>
      <c r="P653" s="102"/>
    </row>
    <row r="654" spans="1:16" ht="12.75" customHeight="1" x14ac:dyDescent="0.2">
      <c r="A654" s="77">
        <f t="shared" si="10"/>
        <v>645</v>
      </c>
      <c r="B654" s="78" t="s">
        <v>654</v>
      </c>
      <c r="C654" s="79" t="s">
        <v>667</v>
      </c>
      <c r="D654" s="80">
        <v>33339.614300000001</v>
      </c>
      <c r="E654" s="81">
        <v>2576.02</v>
      </c>
      <c r="F654" s="82"/>
      <c r="G654" s="83">
        <v>645</v>
      </c>
      <c r="H654" s="108" t="s">
        <v>654</v>
      </c>
      <c r="I654" s="84" t="s">
        <v>667</v>
      </c>
      <c r="J654" s="85">
        <v>33339.614300000001</v>
      </c>
      <c r="K654" s="86">
        <v>5323.91</v>
      </c>
      <c r="M654" s="102"/>
      <c r="N654" s="103"/>
      <c r="O654" s="104"/>
      <c r="P654" s="104"/>
    </row>
    <row r="655" spans="1:16" ht="12.75" customHeight="1" x14ac:dyDescent="0.2">
      <c r="A655" s="77">
        <f t="shared" si="10"/>
        <v>646</v>
      </c>
      <c r="B655" s="78" t="s">
        <v>654</v>
      </c>
      <c r="C655" s="79" t="s">
        <v>668</v>
      </c>
      <c r="D655" s="80">
        <v>7906.1648999999998</v>
      </c>
      <c r="E655" s="81">
        <v>610.88</v>
      </c>
      <c r="F655" s="82"/>
      <c r="G655" s="83">
        <v>646</v>
      </c>
      <c r="H655" s="108" t="s">
        <v>654</v>
      </c>
      <c r="I655" s="84" t="s">
        <v>668</v>
      </c>
      <c r="J655" s="85">
        <v>7906.1648999999998</v>
      </c>
      <c r="K655" s="86">
        <v>1262.51</v>
      </c>
      <c r="M655" s="102"/>
      <c r="N655" s="103"/>
      <c r="O655" s="104"/>
      <c r="P655" s="102"/>
    </row>
    <row r="656" spans="1:16" ht="12.75" customHeight="1" x14ac:dyDescent="0.2">
      <c r="A656" s="77">
        <f t="shared" si="10"/>
        <v>647</v>
      </c>
      <c r="B656" s="78" t="s">
        <v>654</v>
      </c>
      <c r="C656" s="79" t="s">
        <v>669</v>
      </c>
      <c r="D656" s="80">
        <v>7993.0535</v>
      </c>
      <c r="E656" s="81">
        <v>617.59</v>
      </c>
      <c r="F656" s="82"/>
      <c r="G656" s="83">
        <v>647</v>
      </c>
      <c r="H656" s="108" t="s">
        <v>654</v>
      </c>
      <c r="I656" s="84" t="s">
        <v>669</v>
      </c>
      <c r="J656" s="85">
        <v>7993.0535</v>
      </c>
      <c r="K656" s="86">
        <v>1276.3900000000001</v>
      </c>
      <c r="M656" s="102"/>
      <c r="N656" s="103"/>
      <c r="O656" s="104"/>
      <c r="P656" s="102"/>
    </row>
    <row r="657" spans="1:16" ht="12.75" customHeight="1" x14ac:dyDescent="0.2">
      <c r="A657" s="77">
        <f t="shared" si="10"/>
        <v>648</v>
      </c>
      <c r="B657" s="78" t="s">
        <v>654</v>
      </c>
      <c r="C657" s="79" t="s">
        <v>670</v>
      </c>
      <c r="D657" s="80">
        <v>3565.8897000000002</v>
      </c>
      <c r="E657" s="81">
        <v>275.52</v>
      </c>
      <c r="F657" s="82"/>
      <c r="G657" s="83">
        <v>648</v>
      </c>
      <c r="H657" s="108" t="s">
        <v>654</v>
      </c>
      <c r="I657" s="84" t="s">
        <v>670</v>
      </c>
      <c r="J657" s="85">
        <v>3565.8897000000002</v>
      </c>
      <c r="K657" s="86">
        <v>569.42999999999995</v>
      </c>
      <c r="M657" s="102"/>
      <c r="N657" s="103"/>
      <c r="O657" s="102"/>
      <c r="P657" s="102"/>
    </row>
    <row r="658" spans="1:16" ht="12.75" customHeight="1" x14ac:dyDescent="0.2">
      <c r="A658" s="77">
        <f t="shared" si="10"/>
        <v>649</v>
      </c>
      <c r="B658" s="78" t="s">
        <v>654</v>
      </c>
      <c r="C658" s="79" t="s">
        <v>671</v>
      </c>
      <c r="D658" s="80">
        <v>137209.77280000001</v>
      </c>
      <c r="E658" s="81">
        <v>10601.64</v>
      </c>
      <c r="F658" s="82"/>
      <c r="G658" s="83">
        <v>649</v>
      </c>
      <c r="H658" s="108" t="s">
        <v>654</v>
      </c>
      <c r="I658" s="84" t="s">
        <v>671</v>
      </c>
      <c r="J658" s="85">
        <v>137209.77280000001</v>
      </c>
      <c r="K658" s="86">
        <v>21910.639999999999</v>
      </c>
      <c r="M658" s="102"/>
      <c r="N658" s="103"/>
      <c r="O658" s="104"/>
      <c r="P658" s="104"/>
    </row>
    <row r="659" spans="1:16" ht="12.75" customHeight="1" x14ac:dyDescent="0.2">
      <c r="A659" s="77">
        <f t="shared" si="10"/>
        <v>650</v>
      </c>
      <c r="B659" s="78" t="s">
        <v>654</v>
      </c>
      <c r="C659" s="79" t="s">
        <v>672</v>
      </c>
      <c r="D659" s="80">
        <v>115732.74890000001</v>
      </c>
      <c r="E659" s="81">
        <v>8942.2000000000007</v>
      </c>
      <c r="F659" s="82"/>
      <c r="G659" s="83">
        <v>650</v>
      </c>
      <c r="H659" s="108" t="s">
        <v>654</v>
      </c>
      <c r="I659" s="84" t="s">
        <v>672</v>
      </c>
      <c r="J659" s="85">
        <v>115732.74890000001</v>
      </c>
      <c r="K659" s="86">
        <v>18481.04</v>
      </c>
      <c r="M659" s="102"/>
      <c r="N659" s="103"/>
      <c r="O659" s="104"/>
      <c r="P659" s="104"/>
    </row>
    <row r="660" spans="1:16" ht="12.75" customHeight="1" x14ac:dyDescent="0.2">
      <c r="A660" s="77">
        <f t="shared" si="10"/>
        <v>651</v>
      </c>
      <c r="B660" s="78" t="s">
        <v>654</v>
      </c>
      <c r="C660" s="79" t="s">
        <v>673</v>
      </c>
      <c r="D660" s="80">
        <v>293020.9045</v>
      </c>
      <c r="E660" s="81">
        <v>22640.53</v>
      </c>
      <c r="F660" s="82"/>
      <c r="G660" s="83">
        <v>651</v>
      </c>
      <c r="H660" s="108" t="s">
        <v>654</v>
      </c>
      <c r="I660" s="84" t="s">
        <v>673</v>
      </c>
      <c r="J660" s="85">
        <v>293020.9045</v>
      </c>
      <c r="K660" s="86">
        <v>46791.68</v>
      </c>
      <c r="M660" s="102"/>
      <c r="N660" s="103"/>
      <c r="O660" s="104"/>
      <c r="P660" s="104"/>
    </row>
    <row r="661" spans="1:16" ht="12.75" customHeight="1" x14ac:dyDescent="0.2">
      <c r="A661" s="77">
        <f t="shared" si="10"/>
        <v>652</v>
      </c>
      <c r="B661" s="78" t="s">
        <v>654</v>
      </c>
      <c r="C661" s="79" t="s">
        <v>674</v>
      </c>
      <c r="D661" s="80">
        <v>748.10389999999995</v>
      </c>
      <c r="E661" s="81">
        <v>57.8</v>
      </c>
      <c r="F661" s="82"/>
      <c r="G661" s="83">
        <v>652</v>
      </c>
      <c r="H661" s="108" t="s">
        <v>654</v>
      </c>
      <c r="I661" s="84" t="s">
        <v>674</v>
      </c>
      <c r="J661" s="85">
        <v>748.10389999999995</v>
      </c>
      <c r="K661" s="86">
        <v>119.46</v>
      </c>
      <c r="M661" s="102"/>
      <c r="N661" s="103"/>
      <c r="O661" s="102"/>
      <c r="P661" s="102"/>
    </row>
    <row r="662" spans="1:16" ht="12.75" customHeight="1" x14ac:dyDescent="0.2">
      <c r="A662" s="77">
        <f t="shared" si="10"/>
        <v>653</v>
      </c>
      <c r="B662" s="78" t="s">
        <v>654</v>
      </c>
      <c r="C662" s="79" t="s">
        <v>675</v>
      </c>
      <c r="D662" s="80">
        <v>65899.034599999999</v>
      </c>
      <c r="E662" s="81">
        <v>5091.75</v>
      </c>
      <c r="F662" s="82"/>
      <c r="G662" s="83">
        <v>653</v>
      </c>
      <c r="H662" s="108" t="s">
        <v>654</v>
      </c>
      <c r="I662" s="84" t="s">
        <v>675</v>
      </c>
      <c r="J662" s="85">
        <v>65899.034599999999</v>
      </c>
      <c r="K662" s="86">
        <v>10523.23</v>
      </c>
      <c r="M662" s="102"/>
      <c r="N662" s="103"/>
      <c r="O662" s="104"/>
      <c r="P662" s="104"/>
    </row>
    <row r="663" spans="1:16" ht="12.75" customHeight="1" x14ac:dyDescent="0.2">
      <c r="A663" s="77">
        <f t="shared" si="10"/>
        <v>654</v>
      </c>
      <c r="B663" s="78" t="s">
        <v>654</v>
      </c>
      <c r="C663" s="79" t="s">
        <v>676</v>
      </c>
      <c r="D663" s="80">
        <v>89.972899999999996</v>
      </c>
      <c r="E663" s="81">
        <v>6.95</v>
      </c>
      <c r="F663" s="82"/>
      <c r="G663" s="83">
        <v>654</v>
      </c>
      <c r="H663" s="108" t="s">
        <v>654</v>
      </c>
      <c r="I663" s="84" t="s">
        <v>676</v>
      </c>
      <c r="J663" s="85">
        <v>89.972899999999996</v>
      </c>
      <c r="K663" s="86">
        <v>14.37</v>
      </c>
      <c r="M663" s="102"/>
      <c r="N663" s="103"/>
      <c r="O663" s="102"/>
      <c r="P663" s="102"/>
    </row>
    <row r="664" spans="1:16" ht="12.75" customHeight="1" x14ac:dyDescent="0.2">
      <c r="A664" s="77">
        <f t="shared" si="10"/>
        <v>655</v>
      </c>
      <c r="B664" s="78" t="s">
        <v>654</v>
      </c>
      <c r="C664" s="79" t="s">
        <v>677</v>
      </c>
      <c r="D664" s="80">
        <v>99.375100000000003</v>
      </c>
      <c r="E664" s="81">
        <v>7.68</v>
      </c>
      <c r="F664" s="82"/>
      <c r="G664" s="83">
        <v>655</v>
      </c>
      <c r="H664" s="108" t="s">
        <v>654</v>
      </c>
      <c r="I664" s="84" t="s">
        <v>677</v>
      </c>
      <c r="J664" s="85">
        <v>99.375100000000003</v>
      </c>
      <c r="K664" s="86">
        <v>15.87</v>
      </c>
      <c r="M664" s="102"/>
      <c r="N664" s="103"/>
      <c r="O664" s="102"/>
      <c r="P664" s="102"/>
    </row>
    <row r="665" spans="1:16" ht="12.75" customHeight="1" x14ac:dyDescent="0.2">
      <c r="A665" s="77">
        <f t="shared" si="10"/>
        <v>656</v>
      </c>
      <c r="B665" s="78" t="s">
        <v>654</v>
      </c>
      <c r="C665" s="79" t="s">
        <v>678</v>
      </c>
      <c r="D665" s="80">
        <v>84.100700000000003</v>
      </c>
      <c r="E665" s="81">
        <v>6.5</v>
      </c>
      <c r="F665" s="82"/>
      <c r="G665" s="83">
        <v>656</v>
      </c>
      <c r="H665" s="108" t="s">
        <v>654</v>
      </c>
      <c r="I665" s="84" t="s">
        <v>678</v>
      </c>
      <c r="J665" s="85">
        <v>84.100700000000003</v>
      </c>
      <c r="K665" s="86">
        <v>13.43</v>
      </c>
      <c r="M665" s="102"/>
      <c r="N665" s="103"/>
      <c r="O665" s="102"/>
      <c r="P665" s="102"/>
    </row>
    <row r="666" spans="1:16" ht="12.75" customHeight="1" x14ac:dyDescent="0.2">
      <c r="A666" s="77">
        <f t="shared" si="10"/>
        <v>657</v>
      </c>
      <c r="B666" s="78" t="s">
        <v>654</v>
      </c>
      <c r="C666" s="79" t="s">
        <v>679</v>
      </c>
      <c r="D666" s="80">
        <v>147.94649999999999</v>
      </c>
      <c r="E666" s="81">
        <v>11.43</v>
      </c>
      <c r="F666" s="82"/>
      <c r="G666" s="83">
        <v>657</v>
      </c>
      <c r="H666" s="108" t="s">
        <v>654</v>
      </c>
      <c r="I666" s="84" t="s">
        <v>679</v>
      </c>
      <c r="J666" s="85">
        <v>147.94649999999999</v>
      </c>
      <c r="K666" s="86">
        <v>23.63</v>
      </c>
      <c r="M666" s="102"/>
      <c r="N666" s="103"/>
      <c r="O666" s="102"/>
      <c r="P666" s="102"/>
    </row>
    <row r="667" spans="1:16" ht="12.75" customHeight="1" x14ac:dyDescent="0.2">
      <c r="A667" s="77">
        <f t="shared" si="10"/>
        <v>658</v>
      </c>
      <c r="B667" s="78" t="s">
        <v>654</v>
      </c>
      <c r="C667" s="79" t="s">
        <v>680</v>
      </c>
      <c r="D667" s="80">
        <v>484.29270000000002</v>
      </c>
      <c r="E667" s="81">
        <v>37.42</v>
      </c>
      <c r="F667" s="82"/>
      <c r="G667" s="83">
        <v>658</v>
      </c>
      <c r="H667" s="108" t="s">
        <v>654</v>
      </c>
      <c r="I667" s="84" t="s">
        <v>680</v>
      </c>
      <c r="J667" s="85">
        <v>484.29270000000002</v>
      </c>
      <c r="K667" s="86">
        <v>77.34</v>
      </c>
      <c r="M667" s="102"/>
      <c r="N667" s="103"/>
      <c r="O667" s="102"/>
      <c r="P667" s="102"/>
    </row>
    <row r="668" spans="1:16" ht="12.75" customHeight="1" x14ac:dyDescent="0.2">
      <c r="A668" s="77">
        <f t="shared" si="10"/>
        <v>659</v>
      </c>
      <c r="B668" s="78" t="s">
        <v>654</v>
      </c>
      <c r="C668" s="79" t="s">
        <v>681</v>
      </c>
      <c r="D668" s="80">
        <v>283.2593</v>
      </c>
      <c r="E668" s="81">
        <v>21.89</v>
      </c>
      <c r="F668" s="82"/>
      <c r="G668" s="83">
        <v>659</v>
      </c>
      <c r="H668" s="108" t="s">
        <v>654</v>
      </c>
      <c r="I668" s="84" t="s">
        <v>681</v>
      </c>
      <c r="J668" s="85">
        <v>283.2593</v>
      </c>
      <c r="K668" s="86">
        <v>45.23</v>
      </c>
      <c r="M668" s="102"/>
      <c r="N668" s="103"/>
      <c r="O668" s="102"/>
      <c r="P668" s="102"/>
    </row>
    <row r="669" spans="1:16" ht="12.75" customHeight="1" x14ac:dyDescent="0.2">
      <c r="A669" s="77">
        <f t="shared" si="10"/>
        <v>660</v>
      </c>
      <c r="B669" s="78" t="s">
        <v>654</v>
      </c>
      <c r="C669" s="79" t="s">
        <v>682</v>
      </c>
      <c r="D669" s="80">
        <v>450.89060000000001</v>
      </c>
      <c r="E669" s="81">
        <v>34.840000000000003</v>
      </c>
      <c r="F669" s="82"/>
      <c r="G669" s="83">
        <v>660</v>
      </c>
      <c r="H669" s="108" t="s">
        <v>654</v>
      </c>
      <c r="I669" s="84" t="s">
        <v>682</v>
      </c>
      <c r="J669" s="85">
        <v>450.89060000000001</v>
      </c>
      <c r="K669" s="86">
        <v>72</v>
      </c>
      <c r="M669" s="102"/>
      <c r="N669" s="103"/>
      <c r="O669" s="102"/>
      <c r="P669" s="102"/>
    </row>
    <row r="670" spans="1:16" ht="12.75" customHeight="1" thickBot="1" x14ac:dyDescent="0.25">
      <c r="A670" s="77">
        <f t="shared" si="10"/>
        <v>661</v>
      </c>
      <c r="B670" s="78" t="s">
        <v>654</v>
      </c>
      <c r="C670" s="79" t="s">
        <v>683</v>
      </c>
      <c r="D670" s="80">
        <v>10.7196</v>
      </c>
      <c r="E670" s="81">
        <v>0.83</v>
      </c>
      <c r="F670" s="82"/>
      <c r="G670" s="83">
        <v>661</v>
      </c>
      <c r="H670" s="108" t="s">
        <v>654</v>
      </c>
      <c r="I670" s="84" t="s">
        <v>683</v>
      </c>
      <c r="J670" s="85">
        <v>10.7196</v>
      </c>
      <c r="K670" s="86">
        <v>1.71</v>
      </c>
      <c r="M670" s="102"/>
      <c r="N670" s="103"/>
      <c r="O670" s="102"/>
      <c r="P670" s="102"/>
    </row>
    <row r="671" spans="1:16" ht="12.75" customHeight="1" thickBot="1" x14ac:dyDescent="0.3">
      <c r="A671" s="98"/>
      <c r="B671" s="56"/>
      <c r="C671" s="99"/>
      <c r="D671" s="53">
        <f>SUM(D10:D670)</f>
        <v>3992002.0118000009</v>
      </c>
      <c r="E671" s="54">
        <f>SUM(E10:E670)</f>
        <v>308445.77999999997</v>
      </c>
      <c r="F671" s="100"/>
      <c r="G671" s="98"/>
      <c r="H671" s="56"/>
      <c r="I671" s="99"/>
      <c r="J671" s="53">
        <f>SUM(J10:J670)</f>
        <v>3992002.0118000009</v>
      </c>
      <c r="K671" s="54">
        <f>SUM(K10:K670)</f>
        <v>637471.65000000037</v>
      </c>
    </row>
    <row r="677" spans="3:15" ht="13.5" thickBot="1" x14ac:dyDescent="0.25"/>
    <row r="678" spans="3:15" ht="13.5" thickBot="1" x14ac:dyDescent="0.25">
      <c r="C678" s="57" t="s">
        <v>0</v>
      </c>
      <c r="D678" s="58" t="s">
        <v>1</v>
      </c>
      <c r="E678" s="59" t="s">
        <v>2</v>
      </c>
      <c r="F678" s="60" t="s">
        <v>3</v>
      </c>
    </row>
    <row r="679" spans="3:15" x14ac:dyDescent="0.2">
      <c r="C679" s="61" t="s">
        <v>4</v>
      </c>
      <c r="D679" s="72">
        <f>SUMIF($B$9:$B$670,UPPER($C679),D$9:D$670)</f>
        <v>881602.14219999989</v>
      </c>
      <c r="E679" s="71">
        <f t="shared" ref="E679:E684" si="11">SUMIF($B$9:$B$670,UPPER($C679),E$9:E$670)</f>
        <v>68117.819999999978</v>
      </c>
      <c r="F679" s="72">
        <f>SUMIF($B$9:$B$670,UPPER($C679),K$9:K$670)</f>
        <v>140780.56999999998</v>
      </c>
      <c r="M679" s="110"/>
      <c r="N679" s="110"/>
      <c r="O679" s="110"/>
    </row>
    <row r="680" spans="3:15" x14ac:dyDescent="0.2">
      <c r="C680" s="62" t="s">
        <v>5</v>
      </c>
      <c r="D680" s="74">
        <f t="shared" ref="D680:D684" si="12">SUMIF($B$9:$B$670,UPPER($C680),D$9:D$670)</f>
        <v>494791.57189999998</v>
      </c>
      <c r="E680" s="73">
        <f t="shared" si="11"/>
        <v>38230.529999999992</v>
      </c>
      <c r="F680" s="74">
        <f t="shared" ref="F680:F684" si="13">SUMIF($B$9:$B$670,UPPER($C680),K$9:K$670)</f>
        <v>79011.880000000019</v>
      </c>
      <c r="M680" s="110"/>
      <c r="N680" s="110"/>
      <c r="O680" s="110"/>
    </row>
    <row r="681" spans="3:15" x14ac:dyDescent="0.2">
      <c r="C681" s="62" t="s">
        <v>6</v>
      </c>
      <c r="D681" s="74">
        <f t="shared" si="12"/>
        <v>792917.36800000002</v>
      </c>
      <c r="E681" s="73">
        <f t="shared" si="11"/>
        <v>61265.5</v>
      </c>
      <c r="F681" s="74">
        <f t="shared" si="13"/>
        <v>126618.75</v>
      </c>
      <c r="M681" s="110"/>
      <c r="N681" s="110"/>
      <c r="O681" s="110"/>
    </row>
    <row r="682" spans="3:15" x14ac:dyDescent="0.2">
      <c r="C682" s="62" t="s">
        <v>7</v>
      </c>
      <c r="D682" s="74">
        <f t="shared" si="12"/>
        <v>353877.19400000002</v>
      </c>
      <c r="E682" s="73">
        <f t="shared" si="11"/>
        <v>27342.620000000006</v>
      </c>
      <c r="F682" s="74">
        <f t="shared" si="13"/>
        <v>56509.680000000015</v>
      </c>
      <c r="M682" s="110"/>
      <c r="N682" s="110"/>
      <c r="O682" s="110"/>
    </row>
    <row r="683" spans="3:15" x14ac:dyDescent="0.2">
      <c r="C683" s="62" t="s">
        <v>8</v>
      </c>
      <c r="D683" s="74">
        <f t="shared" si="12"/>
        <v>703484.68830000004</v>
      </c>
      <c r="E683" s="73">
        <f t="shared" si="11"/>
        <v>54355.4</v>
      </c>
      <c r="F683" s="74">
        <f t="shared" si="13"/>
        <v>112337.49</v>
      </c>
      <c r="M683" s="110"/>
      <c r="N683" s="110"/>
      <c r="O683" s="110"/>
    </row>
    <row r="684" spans="3:15" ht="13.5" thickBot="1" x14ac:dyDescent="0.25">
      <c r="C684" s="63" t="s">
        <v>9</v>
      </c>
      <c r="D684" s="105">
        <f t="shared" si="12"/>
        <v>765329.04739999981</v>
      </c>
      <c r="E684" s="73">
        <f t="shared" si="11"/>
        <v>59133.909999999982</v>
      </c>
      <c r="F684" s="74">
        <f t="shared" si="13"/>
        <v>122213.28000000007</v>
      </c>
      <c r="M684" s="110"/>
      <c r="N684" s="110"/>
      <c r="O684" s="110"/>
    </row>
    <row r="685" spans="3:15" ht="13.5" thickBot="1" x14ac:dyDescent="0.25">
      <c r="D685" s="106">
        <f>SUM(D679:D684)</f>
        <v>3992002.0118000004</v>
      </c>
      <c r="E685" s="106">
        <f t="shared" ref="E685:F685" si="14">SUM(E679:E684)</f>
        <v>308445.77999999997</v>
      </c>
      <c r="F685" s="106">
        <f t="shared" si="14"/>
        <v>637471.65</v>
      </c>
      <c r="M685" s="110"/>
      <c r="N685" s="110"/>
      <c r="O685" s="110"/>
    </row>
  </sheetData>
  <mergeCells count="1">
    <mergeCell ref="A1:K1"/>
  </mergeCells>
  <pageMargins left="0.75" right="0.75" top="1" bottom="1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P663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1.42578125" style="22" customWidth="1"/>
    <col min="2" max="2" width="11.42578125" style="22" bestFit="1" customWidth="1"/>
    <col min="3" max="3" width="16.140625" style="22" bestFit="1" customWidth="1"/>
    <col min="4" max="4" width="18.140625" style="22" customWidth="1"/>
    <col min="5" max="5" width="14.85546875" style="22" bestFit="1" customWidth="1"/>
    <col min="6" max="6" width="15.140625" style="22" bestFit="1" customWidth="1"/>
    <col min="13" max="16" width="12.7109375" style="22" bestFit="1" customWidth="1"/>
  </cols>
  <sheetData>
    <row r="2" spans="1:6" ht="15" customHeight="1" x14ac:dyDescent="0.25">
      <c r="A2" s="111" t="s">
        <v>684</v>
      </c>
      <c r="B2" s="36" t="s">
        <v>685</v>
      </c>
      <c r="C2" s="36" t="s">
        <v>686</v>
      </c>
      <c r="D2" s="36" t="s">
        <v>687</v>
      </c>
      <c r="E2" s="36" t="s">
        <v>688</v>
      </c>
      <c r="F2" s="36" t="s">
        <v>689</v>
      </c>
    </row>
    <row r="3" spans="1:6" ht="12.75" customHeight="1" x14ac:dyDescent="0.2">
      <c r="A3" s="107">
        <v>44013</v>
      </c>
      <c r="B3" s="22" t="s">
        <v>690</v>
      </c>
      <c r="C3" s="101" t="s">
        <v>22</v>
      </c>
      <c r="D3" s="101">
        <v>71611.985400000005</v>
      </c>
      <c r="E3" s="101">
        <v>11435.52</v>
      </c>
      <c r="F3" s="101">
        <v>5533.17</v>
      </c>
    </row>
    <row r="4" spans="1:6" ht="12.75" customHeight="1" x14ac:dyDescent="0.2">
      <c r="A4" s="107">
        <v>44013</v>
      </c>
      <c r="B4" s="22" t="s">
        <v>690</v>
      </c>
      <c r="C4" s="101" t="s">
        <v>23</v>
      </c>
      <c r="D4" s="101">
        <v>313768.47820000001</v>
      </c>
      <c r="E4" s="101">
        <v>50104.81</v>
      </c>
      <c r="F4" s="101">
        <v>24243.61</v>
      </c>
    </row>
    <row r="5" spans="1:6" ht="12.75" customHeight="1" x14ac:dyDescent="0.2">
      <c r="A5" s="107">
        <v>44013</v>
      </c>
      <c r="B5" s="22" t="s">
        <v>690</v>
      </c>
      <c r="C5" s="101" t="s">
        <v>24</v>
      </c>
      <c r="D5" s="101">
        <v>262715.0037</v>
      </c>
      <c r="E5" s="101">
        <v>41952.22</v>
      </c>
      <c r="F5" s="101">
        <v>20298.919999999998</v>
      </c>
    </row>
    <row r="6" spans="1:6" ht="12.75" customHeight="1" x14ac:dyDescent="0.2">
      <c r="A6" s="107">
        <v>44013</v>
      </c>
      <c r="B6" s="22" t="s">
        <v>690</v>
      </c>
      <c r="C6" s="101" t="s">
        <v>25</v>
      </c>
      <c r="D6" s="101">
        <v>842.35699999999997</v>
      </c>
      <c r="E6" s="101">
        <v>134.51</v>
      </c>
      <c r="F6" s="101">
        <v>65.09</v>
      </c>
    </row>
    <row r="7" spans="1:6" ht="12.75" customHeight="1" x14ac:dyDescent="0.2">
      <c r="A7" s="107">
        <v>44013</v>
      </c>
      <c r="B7" s="22" t="s">
        <v>690</v>
      </c>
      <c r="C7" s="101" t="s">
        <v>26</v>
      </c>
      <c r="D7" s="101">
        <v>388.55180000000001</v>
      </c>
      <c r="E7" s="101">
        <v>62.05</v>
      </c>
      <c r="F7" s="101">
        <v>30.02</v>
      </c>
    </row>
    <row r="8" spans="1:6" ht="12.75" customHeight="1" x14ac:dyDescent="0.2">
      <c r="A8" s="107">
        <v>44013</v>
      </c>
      <c r="B8" s="22" t="s">
        <v>690</v>
      </c>
      <c r="C8" s="101" t="s">
        <v>27</v>
      </c>
      <c r="D8" s="101">
        <v>35.935299999999998</v>
      </c>
      <c r="E8" s="101">
        <v>5.74</v>
      </c>
      <c r="F8" s="101">
        <v>2.78</v>
      </c>
    </row>
    <row r="9" spans="1:6" ht="12.75" customHeight="1" x14ac:dyDescent="0.2">
      <c r="A9" s="107">
        <v>44013</v>
      </c>
      <c r="B9" s="22" t="s">
        <v>690</v>
      </c>
      <c r="C9" s="101" t="s">
        <v>28</v>
      </c>
      <c r="D9" s="101">
        <v>5.5719000000000003</v>
      </c>
      <c r="E9" s="101">
        <v>0.89</v>
      </c>
      <c r="F9" s="101">
        <v>0.43</v>
      </c>
    </row>
    <row r="10" spans="1:6" ht="12.75" customHeight="1" x14ac:dyDescent="0.2">
      <c r="A10" s="107">
        <v>44013</v>
      </c>
      <c r="B10" s="22" t="s">
        <v>690</v>
      </c>
      <c r="C10" s="101" t="s">
        <v>29</v>
      </c>
      <c r="D10" s="101">
        <v>6.7699999999999996E-2</v>
      </c>
      <c r="E10" s="101">
        <v>0.01</v>
      </c>
      <c r="F10" s="101">
        <v>0.01</v>
      </c>
    </row>
    <row r="11" spans="1:6" ht="12.75" customHeight="1" x14ac:dyDescent="0.2">
      <c r="A11" s="107">
        <v>44013</v>
      </c>
      <c r="B11" s="22" t="s">
        <v>690</v>
      </c>
      <c r="C11" s="101" t="s">
        <v>30</v>
      </c>
      <c r="D11" s="101">
        <v>23.9039</v>
      </c>
      <c r="E11" s="101">
        <v>3.82</v>
      </c>
      <c r="F11" s="101">
        <v>1.85</v>
      </c>
    </row>
    <row r="12" spans="1:6" ht="12.75" customHeight="1" x14ac:dyDescent="0.2">
      <c r="A12" s="107">
        <v>44013</v>
      </c>
      <c r="B12" s="22" t="s">
        <v>690</v>
      </c>
      <c r="C12" s="101" t="s">
        <v>31</v>
      </c>
      <c r="D12" s="101">
        <v>803.3306</v>
      </c>
      <c r="E12" s="101">
        <v>128.28</v>
      </c>
      <c r="F12" s="101">
        <v>62.07</v>
      </c>
    </row>
    <row r="13" spans="1:6" ht="12.75" customHeight="1" x14ac:dyDescent="0.2">
      <c r="A13" s="107">
        <v>44013</v>
      </c>
      <c r="B13" s="22" t="s">
        <v>690</v>
      </c>
      <c r="C13" s="101" t="s">
        <v>32</v>
      </c>
      <c r="D13" s="101">
        <v>10.1755</v>
      </c>
      <c r="E13" s="101">
        <v>1.62</v>
      </c>
      <c r="F13" s="101">
        <v>0.79</v>
      </c>
    </row>
    <row r="14" spans="1:6" ht="12.75" customHeight="1" x14ac:dyDescent="0.2">
      <c r="A14" s="107">
        <v>44013</v>
      </c>
      <c r="B14" s="22" t="s">
        <v>690</v>
      </c>
      <c r="C14" s="101" t="s">
        <v>33</v>
      </c>
      <c r="D14" s="101">
        <v>192.52209999999999</v>
      </c>
      <c r="E14" s="101">
        <v>30.74</v>
      </c>
      <c r="F14" s="101">
        <v>14.88</v>
      </c>
    </row>
    <row r="15" spans="1:6" ht="12.75" customHeight="1" x14ac:dyDescent="0.2">
      <c r="A15" s="107">
        <v>44013</v>
      </c>
      <c r="B15" s="22" t="s">
        <v>690</v>
      </c>
      <c r="C15" s="101" t="s">
        <v>34</v>
      </c>
      <c r="D15" s="101">
        <v>0.42599999999999999</v>
      </c>
      <c r="E15" s="101">
        <v>7.0000000000000007E-2</v>
      </c>
      <c r="F15" s="101">
        <v>0.03</v>
      </c>
    </row>
    <row r="16" spans="1:6" ht="12.75" customHeight="1" x14ac:dyDescent="0.2">
      <c r="A16" s="107">
        <v>44013</v>
      </c>
      <c r="B16" s="22" t="s">
        <v>690</v>
      </c>
      <c r="C16" s="101" t="s">
        <v>35</v>
      </c>
      <c r="D16" s="101">
        <v>0.1353</v>
      </c>
      <c r="E16" s="101">
        <v>0.02</v>
      </c>
      <c r="F16" s="101">
        <v>0.01</v>
      </c>
    </row>
    <row r="17" spans="1:6" ht="12.75" customHeight="1" x14ac:dyDescent="0.2">
      <c r="A17" s="107">
        <v>44013</v>
      </c>
      <c r="B17" s="22" t="s">
        <v>690</v>
      </c>
      <c r="C17" s="101" t="s">
        <v>36</v>
      </c>
      <c r="D17" s="101">
        <v>28.6617</v>
      </c>
      <c r="E17" s="101">
        <v>4.58</v>
      </c>
      <c r="F17" s="101">
        <v>2.21</v>
      </c>
    </row>
    <row r="18" spans="1:6" ht="12.75" customHeight="1" x14ac:dyDescent="0.2">
      <c r="A18" s="107">
        <v>44013</v>
      </c>
      <c r="B18" s="22" t="s">
        <v>690</v>
      </c>
      <c r="C18" s="101" t="s">
        <v>37</v>
      </c>
      <c r="D18" s="101">
        <v>1490.9085</v>
      </c>
      <c r="E18" s="101">
        <v>238.08</v>
      </c>
      <c r="F18" s="101">
        <v>115.2</v>
      </c>
    </row>
    <row r="19" spans="1:6" ht="12.75" customHeight="1" x14ac:dyDescent="0.2">
      <c r="A19" s="107">
        <v>44013</v>
      </c>
      <c r="B19" s="22" t="s">
        <v>690</v>
      </c>
      <c r="C19" s="101" t="s">
        <v>38</v>
      </c>
      <c r="D19" s="101">
        <v>9.5509000000000004</v>
      </c>
      <c r="E19" s="101">
        <v>1.53</v>
      </c>
      <c r="F19" s="101">
        <v>0.74</v>
      </c>
    </row>
    <row r="20" spans="1:6" ht="12.75" customHeight="1" x14ac:dyDescent="0.2">
      <c r="A20" s="107">
        <v>44013</v>
      </c>
      <c r="B20" s="22" t="s">
        <v>690</v>
      </c>
      <c r="C20" s="101" t="s">
        <v>39</v>
      </c>
      <c r="D20" s="101">
        <v>4.8899999999999999E-2</v>
      </c>
      <c r="E20" s="101">
        <v>0.01</v>
      </c>
      <c r="F20" s="101">
        <v>0</v>
      </c>
    </row>
    <row r="21" spans="1:6" ht="12.75" customHeight="1" x14ac:dyDescent="0.2">
      <c r="A21" s="107">
        <v>44013</v>
      </c>
      <c r="B21" s="22" t="s">
        <v>690</v>
      </c>
      <c r="C21" s="101" t="s">
        <v>40</v>
      </c>
      <c r="D21" s="101">
        <v>0.78</v>
      </c>
      <c r="E21" s="101">
        <v>0.12</v>
      </c>
      <c r="F21" s="101">
        <v>0.06</v>
      </c>
    </row>
    <row r="22" spans="1:6" ht="12.75" customHeight="1" x14ac:dyDescent="0.2">
      <c r="A22" s="107">
        <v>44013</v>
      </c>
      <c r="B22" s="22" t="s">
        <v>690</v>
      </c>
      <c r="C22" s="101" t="s">
        <v>41</v>
      </c>
      <c r="D22" s="101">
        <v>2.1640999999999999</v>
      </c>
      <c r="E22" s="101">
        <v>0.35</v>
      </c>
      <c r="F22" s="101">
        <v>0.17</v>
      </c>
    </row>
    <row r="23" spans="1:6" ht="12.75" customHeight="1" x14ac:dyDescent="0.2">
      <c r="A23" s="107">
        <v>44013</v>
      </c>
      <c r="B23" s="22" t="s">
        <v>690</v>
      </c>
      <c r="C23" s="101" t="s">
        <v>42</v>
      </c>
      <c r="D23" s="101">
        <v>0.14849999999999999</v>
      </c>
      <c r="E23" s="101">
        <v>0.02</v>
      </c>
      <c r="F23" s="101">
        <v>0.01</v>
      </c>
    </row>
    <row r="24" spans="1:6" ht="12.75" customHeight="1" x14ac:dyDescent="0.2">
      <c r="A24" s="107">
        <v>44013</v>
      </c>
      <c r="B24" s="22" t="s">
        <v>690</v>
      </c>
      <c r="C24" s="101" t="s">
        <v>43</v>
      </c>
      <c r="D24" s="101">
        <v>258.4572</v>
      </c>
      <c r="E24" s="101">
        <v>41.27</v>
      </c>
      <c r="F24" s="101">
        <v>19.97</v>
      </c>
    </row>
    <row r="25" spans="1:6" ht="12.75" customHeight="1" x14ac:dyDescent="0.2">
      <c r="A25" s="107">
        <v>44013</v>
      </c>
      <c r="B25" s="22" t="s">
        <v>690</v>
      </c>
      <c r="C25" s="101" t="s">
        <v>44</v>
      </c>
      <c r="D25" s="101">
        <v>627.99800000000005</v>
      </c>
      <c r="E25" s="101">
        <v>100.28</v>
      </c>
      <c r="F25" s="101">
        <v>48.52</v>
      </c>
    </row>
    <row r="26" spans="1:6" ht="12.75" customHeight="1" x14ac:dyDescent="0.2">
      <c r="A26" s="107">
        <v>44013</v>
      </c>
      <c r="B26" s="22" t="s">
        <v>690</v>
      </c>
      <c r="C26" s="101" t="s">
        <v>45</v>
      </c>
      <c r="D26" s="101">
        <v>254.81620000000001</v>
      </c>
      <c r="E26" s="101">
        <v>40.69</v>
      </c>
      <c r="F26" s="101">
        <v>19.690000000000001</v>
      </c>
    </row>
    <row r="27" spans="1:6" ht="12.75" customHeight="1" x14ac:dyDescent="0.2">
      <c r="A27" s="107">
        <v>44013</v>
      </c>
      <c r="B27" s="22" t="s">
        <v>690</v>
      </c>
      <c r="C27" s="101" t="s">
        <v>46</v>
      </c>
      <c r="D27" s="101">
        <v>8.7254000000000005</v>
      </c>
      <c r="E27" s="101">
        <v>1.39</v>
      </c>
      <c r="F27" s="101">
        <v>0.67</v>
      </c>
    </row>
    <row r="28" spans="1:6" ht="12.75" customHeight="1" x14ac:dyDescent="0.2">
      <c r="A28" s="107">
        <v>44013</v>
      </c>
      <c r="B28" s="22" t="s">
        <v>690</v>
      </c>
      <c r="C28" s="101" t="s">
        <v>47</v>
      </c>
      <c r="D28" s="101">
        <v>110.8964</v>
      </c>
      <c r="E28" s="101">
        <v>17.71</v>
      </c>
      <c r="F28" s="101">
        <v>8.57</v>
      </c>
    </row>
    <row r="29" spans="1:6" ht="12.75" customHeight="1" x14ac:dyDescent="0.2">
      <c r="A29" s="107">
        <v>44013</v>
      </c>
      <c r="B29" s="22" t="s">
        <v>690</v>
      </c>
      <c r="C29" s="101" t="s">
        <v>48</v>
      </c>
      <c r="D29" s="101">
        <v>0.24329999999999999</v>
      </c>
      <c r="E29" s="101">
        <v>0.04</v>
      </c>
      <c r="F29" s="101">
        <v>0.02</v>
      </c>
    </row>
    <row r="30" spans="1:6" ht="12.75" customHeight="1" x14ac:dyDescent="0.2">
      <c r="A30" s="107">
        <v>44013</v>
      </c>
      <c r="B30" s="22" t="s">
        <v>690</v>
      </c>
      <c r="C30" s="101" t="s">
        <v>49</v>
      </c>
      <c r="D30" s="101">
        <v>0.23100000000000001</v>
      </c>
      <c r="E30" s="101">
        <v>0.04</v>
      </c>
      <c r="F30" s="101">
        <v>0.02</v>
      </c>
    </row>
    <row r="31" spans="1:6" ht="12.75" customHeight="1" x14ac:dyDescent="0.2">
      <c r="A31" s="107">
        <v>44013</v>
      </c>
      <c r="B31" s="22" t="s">
        <v>690</v>
      </c>
      <c r="C31" s="101" t="s">
        <v>50</v>
      </c>
      <c r="D31" s="101">
        <v>0.42899999999999999</v>
      </c>
      <c r="E31" s="101">
        <v>7.0000000000000007E-2</v>
      </c>
      <c r="F31" s="101">
        <v>0.03</v>
      </c>
    </row>
    <row r="32" spans="1:6" ht="12.75" customHeight="1" x14ac:dyDescent="0.2">
      <c r="A32" s="107">
        <v>44013</v>
      </c>
      <c r="B32" s="22" t="s">
        <v>690</v>
      </c>
      <c r="C32" s="101" t="s">
        <v>51</v>
      </c>
      <c r="D32" s="101">
        <v>1.8599999999999998E-2</v>
      </c>
      <c r="E32" s="101">
        <v>0</v>
      </c>
      <c r="F32" s="101">
        <v>0</v>
      </c>
    </row>
    <row r="33" spans="1:6" ht="12.75" customHeight="1" x14ac:dyDescent="0.2">
      <c r="A33" s="107">
        <v>44013</v>
      </c>
      <c r="B33" s="22" t="s">
        <v>690</v>
      </c>
      <c r="C33" s="101" t="s">
        <v>52</v>
      </c>
      <c r="D33" s="101">
        <v>1.55E-2</v>
      </c>
      <c r="E33" s="101">
        <v>0</v>
      </c>
      <c r="F33" s="101">
        <v>0</v>
      </c>
    </row>
    <row r="34" spans="1:6" ht="12.75" customHeight="1" x14ac:dyDescent="0.2">
      <c r="A34" s="107">
        <v>44013</v>
      </c>
      <c r="B34" s="22" t="s">
        <v>690</v>
      </c>
      <c r="C34" s="101" t="s">
        <v>53</v>
      </c>
      <c r="D34" s="101">
        <v>1.6500000000000001E-2</v>
      </c>
      <c r="E34" s="101">
        <v>0</v>
      </c>
      <c r="F34" s="101">
        <v>0</v>
      </c>
    </row>
    <row r="35" spans="1:6" ht="12.75" customHeight="1" x14ac:dyDescent="0.2">
      <c r="A35" s="107">
        <v>44013</v>
      </c>
      <c r="B35" s="22" t="s">
        <v>690</v>
      </c>
      <c r="C35" s="101" t="s">
        <v>54</v>
      </c>
      <c r="D35" s="101">
        <v>1.6500000000000001E-2</v>
      </c>
      <c r="E35" s="101">
        <v>0</v>
      </c>
      <c r="F35" s="101">
        <v>0</v>
      </c>
    </row>
    <row r="36" spans="1:6" ht="12.75" customHeight="1" x14ac:dyDescent="0.2">
      <c r="A36" s="107">
        <v>44013</v>
      </c>
      <c r="B36" s="22" t="s">
        <v>690</v>
      </c>
      <c r="C36" s="101" t="s">
        <v>55</v>
      </c>
      <c r="D36" s="101">
        <v>760.55399999999997</v>
      </c>
      <c r="E36" s="101">
        <v>121.45</v>
      </c>
      <c r="F36" s="101">
        <v>58.76</v>
      </c>
    </row>
    <row r="37" spans="1:6" ht="12.75" customHeight="1" x14ac:dyDescent="0.2">
      <c r="A37" s="107">
        <v>44013</v>
      </c>
      <c r="B37" s="22" t="s">
        <v>690</v>
      </c>
      <c r="C37" s="101" t="s">
        <v>56</v>
      </c>
      <c r="D37" s="101">
        <v>761.55439999999999</v>
      </c>
      <c r="E37" s="101">
        <v>121.61</v>
      </c>
      <c r="F37" s="101">
        <v>58.84</v>
      </c>
    </row>
    <row r="38" spans="1:6" ht="12.75" customHeight="1" x14ac:dyDescent="0.2">
      <c r="A38" s="107">
        <v>44013</v>
      </c>
      <c r="B38" s="22" t="s">
        <v>690</v>
      </c>
      <c r="C38" s="101" t="s">
        <v>57</v>
      </c>
      <c r="D38" s="101">
        <v>71.062100000000001</v>
      </c>
      <c r="E38" s="101">
        <v>11.35</v>
      </c>
      <c r="F38" s="101">
        <v>5.49</v>
      </c>
    </row>
    <row r="39" spans="1:6" ht="12.75" customHeight="1" x14ac:dyDescent="0.2">
      <c r="A39" s="107">
        <v>44013</v>
      </c>
      <c r="B39" s="22" t="s">
        <v>690</v>
      </c>
      <c r="C39" s="101" t="s">
        <v>58</v>
      </c>
      <c r="D39" s="101">
        <v>188.3194</v>
      </c>
      <c r="E39" s="101">
        <v>30.07</v>
      </c>
      <c r="F39" s="101">
        <v>14.55</v>
      </c>
    </row>
    <row r="40" spans="1:6" ht="12.75" customHeight="1" x14ac:dyDescent="0.2">
      <c r="A40" s="107">
        <v>44013</v>
      </c>
      <c r="B40" s="22" t="s">
        <v>690</v>
      </c>
      <c r="C40" s="101" t="s">
        <v>59</v>
      </c>
      <c r="D40" s="101">
        <v>213.60640000000001</v>
      </c>
      <c r="E40" s="101">
        <v>34.11</v>
      </c>
      <c r="F40" s="101">
        <v>16.5</v>
      </c>
    </row>
    <row r="41" spans="1:6" ht="12.75" customHeight="1" x14ac:dyDescent="0.2">
      <c r="A41" s="107">
        <v>44013</v>
      </c>
      <c r="B41" s="22" t="s">
        <v>690</v>
      </c>
      <c r="C41" s="101" t="s">
        <v>60</v>
      </c>
      <c r="D41" s="101">
        <v>165.4246</v>
      </c>
      <c r="E41" s="101">
        <v>26.42</v>
      </c>
      <c r="F41" s="101">
        <v>12.78</v>
      </c>
    </row>
    <row r="42" spans="1:6" ht="12.75" customHeight="1" x14ac:dyDescent="0.2">
      <c r="A42" s="107">
        <v>44013</v>
      </c>
      <c r="B42" s="22" t="s">
        <v>690</v>
      </c>
      <c r="C42" s="101" t="s">
        <v>61</v>
      </c>
      <c r="D42" s="101">
        <v>266.10570000000001</v>
      </c>
      <c r="E42" s="101">
        <v>42.49</v>
      </c>
      <c r="F42" s="101">
        <v>20.56</v>
      </c>
    </row>
    <row r="43" spans="1:6" ht="12.75" customHeight="1" x14ac:dyDescent="0.2">
      <c r="A43" s="107">
        <v>44013</v>
      </c>
      <c r="B43" s="22" t="s">
        <v>690</v>
      </c>
      <c r="C43" s="101" t="s">
        <v>62</v>
      </c>
      <c r="D43" s="101">
        <v>69.605699999999999</v>
      </c>
      <c r="E43" s="101">
        <v>11.12</v>
      </c>
      <c r="F43" s="101">
        <v>5.38</v>
      </c>
    </row>
    <row r="44" spans="1:6" ht="12.75" customHeight="1" x14ac:dyDescent="0.2">
      <c r="A44" s="107">
        <v>44013</v>
      </c>
      <c r="B44" s="22" t="s">
        <v>690</v>
      </c>
      <c r="C44" s="101" t="s">
        <v>63</v>
      </c>
      <c r="D44" s="101">
        <v>101.3565</v>
      </c>
      <c r="E44" s="101">
        <v>16.190000000000001</v>
      </c>
      <c r="F44" s="101">
        <v>7.83</v>
      </c>
    </row>
    <row r="45" spans="1:6" ht="12.75" customHeight="1" x14ac:dyDescent="0.2">
      <c r="A45" s="107">
        <v>44013</v>
      </c>
      <c r="B45" s="22" t="s">
        <v>690</v>
      </c>
      <c r="C45" s="101" t="s">
        <v>695</v>
      </c>
      <c r="D45" s="101">
        <v>345.25760000000002</v>
      </c>
      <c r="E45" s="101">
        <v>55.13</v>
      </c>
      <c r="F45" s="101">
        <v>26.68</v>
      </c>
    </row>
    <row r="46" spans="1:6" ht="12.75" customHeight="1" x14ac:dyDescent="0.2">
      <c r="A46" s="107">
        <v>44013</v>
      </c>
      <c r="B46" s="22" t="s">
        <v>690</v>
      </c>
      <c r="C46" s="101" t="s">
        <v>64</v>
      </c>
      <c r="D46" s="101">
        <v>44.092799999999997</v>
      </c>
      <c r="E46" s="101">
        <v>7.04</v>
      </c>
      <c r="F46" s="101">
        <v>3.41</v>
      </c>
    </row>
    <row r="47" spans="1:6" ht="12.75" customHeight="1" x14ac:dyDescent="0.2">
      <c r="A47" s="107">
        <v>44013</v>
      </c>
      <c r="B47" s="22" t="s">
        <v>690</v>
      </c>
      <c r="C47" s="101" t="s">
        <v>65</v>
      </c>
      <c r="D47" s="101">
        <v>4.4002999999999997</v>
      </c>
      <c r="E47" s="101">
        <v>0.7</v>
      </c>
      <c r="F47" s="101">
        <v>0.34</v>
      </c>
    </row>
    <row r="48" spans="1:6" ht="12.75" customHeight="1" x14ac:dyDescent="0.2">
      <c r="A48" s="107">
        <v>44013</v>
      </c>
      <c r="B48" s="22" t="s">
        <v>690</v>
      </c>
      <c r="C48" s="101" t="s">
        <v>66</v>
      </c>
      <c r="D48" s="101">
        <v>40.593899999999998</v>
      </c>
      <c r="E48" s="101">
        <v>6.48</v>
      </c>
      <c r="F48" s="101">
        <v>3.14</v>
      </c>
    </row>
    <row r="49" spans="1:6" ht="12.75" customHeight="1" x14ac:dyDescent="0.2">
      <c r="A49" s="107">
        <v>44013</v>
      </c>
      <c r="B49" s="22" t="s">
        <v>690</v>
      </c>
      <c r="C49" s="101" t="s">
        <v>67</v>
      </c>
      <c r="D49" s="101">
        <v>25.062100000000001</v>
      </c>
      <c r="E49" s="101">
        <v>4</v>
      </c>
      <c r="F49" s="101">
        <v>1.94</v>
      </c>
    </row>
    <row r="50" spans="1:6" ht="12.75" customHeight="1" x14ac:dyDescent="0.2">
      <c r="A50" s="107">
        <v>44013</v>
      </c>
      <c r="B50" s="22" t="s">
        <v>690</v>
      </c>
      <c r="C50" s="101" t="s">
        <v>68</v>
      </c>
      <c r="D50" s="101">
        <v>86.930599999999998</v>
      </c>
      <c r="E50" s="101">
        <v>13.88</v>
      </c>
      <c r="F50" s="101">
        <v>6.72</v>
      </c>
    </row>
    <row r="51" spans="1:6" ht="12.75" customHeight="1" x14ac:dyDescent="0.2">
      <c r="A51" s="107">
        <v>44013</v>
      </c>
      <c r="B51" s="22" t="s">
        <v>690</v>
      </c>
      <c r="C51" s="101" t="s">
        <v>69</v>
      </c>
      <c r="D51" s="101">
        <v>140.72839999999999</v>
      </c>
      <c r="E51" s="101">
        <v>22.47</v>
      </c>
      <c r="F51" s="101">
        <v>10.87</v>
      </c>
    </row>
    <row r="52" spans="1:6" ht="12.75" customHeight="1" x14ac:dyDescent="0.2">
      <c r="A52" s="107">
        <v>44013</v>
      </c>
      <c r="B52" s="22" t="s">
        <v>690</v>
      </c>
      <c r="C52" s="101" t="s">
        <v>70</v>
      </c>
      <c r="D52" s="101">
        <v>14.4764</v>
      </c>
      <c r="E52" s="101">
        <v>2.31</v>
      </c>
      <c r="F52" s="101">
        <v>1.1200000000000001</v>
      </c>
    </row>
    <row r="53" spans="1:6" ht="12.75" customHeight="1" x14ac:dyDescent="0.2">
      <c r="A53" s="107">
        <v>44013</v>
      </c>
      <c r="B53" s="22" t="s">
        <v>690</v>
      </c>
      <c r="C53" s="101" t="s">
        <v>71</v>
      </c>
      <c r="D53" s="101">
        <v>321.73829999999998</v>
      </c>
      <c r="E53" s="101">
        <v>51.38</v>
      </c>
      <c r="F53" s="101">
        <v>24.86</v>
      </c>
    </row>
    <row r="54" spans="1:6" ht="12.75" customHeight="1" x14ac:dyDescent="0.2">
      <c r="A54" s="107">
        <v>44013</v>
      </c>
      <c r="B54" s="22" t="s">
        <v>690</v>
      </c>
      <c r="C54" s="101" t="s">
        <v>72</v>
      </c>
      <c r="D54" s="101">
        <v>64.2226</v>
      </c>
      <c r="E54" s="101">
        <v>10.26</v>
      </c>
      <c r="F54" s="101">
        <v>4.96</v>
      </c>
    </row>
    <row r="55" spans="1:6" ht="12.75" customHeight="1" x14ac:dyDescent="0.2">
      <c r="A55" s="107">
        <v>44013</v>
      </c>
      <c r="B55" s="22" t="s">
        <v>690</v>
      </c>
      <c r="C55" s="101" t="s">
        <v>73</v>
      </c>
      <c r="D55" s="101">
        <v>146.23179999999999</v>
      </c>
      <c r="E55" s="101">
        <v>23.35</v>
      </c>
      <c r="F55" s="101">
        <v>11.3</v>
      </c>
    </row>
    <row r="56" spans="1:6" ht="12.75" customHeight="1" x14ac:dyDescent="0.2">
      <c r="A56" s="107">
        <v>44013</v>
      </c>
      <c r="B56" s="22" t="s">
        <v>690</v>
      </c>
      <c r="C56" s="101" t="s">
        <v>74</v>
      </c>
      <c r="D56" s="101">
        <v>28.595600000000001</v>
      </c>
      <c r="E56" s="101">
        <v>4.57</v>
      </c>
      <c r="F56" s="101">
        <v>2.21</v>
      </c>
    </row>
    <row r="57" spans="1:6" ht="12.75" customHeight="1" x14ac:dyDescent="0.2">
      <c r="A57" s="107">
        <v>44013</v>
      </c>
      <c r="B57" s="22" t="s">
        <v>690</v>
      </c>
      <c r="C57" s="101" t="s">
        <v>75</v>
      </c>
      <c r="D57" s="101">
        <v>823.19780000000003</v>
      </c>
      <c r="E57" s="101">
        <v>131.44999999999999</v>
      </c>
      <c r="F57" s="101">
        <v>63.61</v>
      </c>
    </row>
    <row r="58" spans="1:6" ht="12.75" customHeight="1" x14ac:dyDescent="0.2">
      <c r="A58" s="107">
        <v>44013</v>
      </c>
      <c r="B58" s="22" t="s">
        <v>690</v>
      </c>
      <c r="C58" s="101" t="s">
        <v>76</v>
      </c>
      <c r="D58" s="101">
        <v>1270.9808</v>
      </c>
      <c r="E58" s="101">
        <v>202.96</v>
      </c>
      <c r="F58" s="101">
        <v>98.2</v>
      </c>
    </row>
    <row r="59" spans="1:6" ht="12.75" customHeight="1" x14ac:dyDescent="0.2">
      <c r="A59" s="107">
        <v>44013</v>
      </c>
      <c r="B59" s="22" t="s">
        <v>690</v>
      </c>
      <c r="C59" s="101" t="s">
        <v>77</v>
      </c>
      <c r="D59" s="101">
        <v>17.547999999999998</v>
      </c>
      <c r="E59" s="101">
        <v>2.8</v>
      </c>
      <c r="F59" s="101">
        <v>1.36</v>
      </c>
    </row>
    <row r="60" spans="1:6" ht="12.75" customHeight="1" x14ac:dyDescent="0.2">
      <c r="A60" s="107">
        <v>44013</v>
      </c>
      <c r="B60" s="22" t="s">
        <v>690</v>
      </c>
      <c r="C60" s="101" t="s">
        <v>78</v>
      </c>
      <c r="D60" s="101">
        <v>35.770600000000002</v>
      </c>
      <c r="E60" s="101">
        <v>5.71</v>
      </c>
      <c r="F60" s="101">
        <v>2.76</v>
      </c>
    </row>
    <row r="61" spans="1:6" ht="12.75" customHeight="1" x14ac:dyDescent="0.2">
      <c r="A61" s="107">
        <v>44013</v>
      </c>
      <c r="B61" s="22" t="s">
        <v>690</v>
      </c>
      <c r="C61" s="101" t="s">
        <v>79</v>
      </c>
      <c r="D61" s="101">
        <v>79.9405</v>
      </c>
      <c r="E61" s="101">
        <v>12.77</v>
      </c>
      <c r="F61" s="101">
        <v>6.18</v>
      </c>
    </row>
    <row r="62" spans="1:6" ht="12.75" customHeight="1" x14ac:dyDescent="0.2">
      <c r="A62" s="107">
        <v>44013</v>
      </c>
      <c r="B62" s="22" t="s">
        <v>690</v>
      </c>
      <c r="C62" s="101" t="s">
        <v>80</v>
      </c>
      <c r="D62" s="101">
        <v>67.795699999999997</v>
      </c>
      <c r="E62" s="101">
        <v>10.83</v>
      </c>
      <c r="F62" s="101">
        <v>5.24</v>
      </c>
    </row>
    <row r="63" spans="1:6" ht="12.75" customHeight="1" x14ac:dyDescent="0.2">
      <c r="A63" s="107">
        <v>44013</v>
      </c>
      <c r="B63" s="22" t="s">
        <v>690</v>
      </c>
      <c r="C63" s="101" t="s">
        <v>81</v>
      </c>
      <c r="D63" s="101">
        <v>83.289500000000004</v>
      </c>
      <c r="E63" s="101">
        <v>13.3</v>
      </c>
      <c r="F63" s="101">
        <v>6.44</v>
      </c>
    </row>
    <row r="64" spans="1:6" ht="12.75" customHeight="1" x14ac:dyDescent="0.2">
      <c r="A64" s="107">
        <v>44013</v>
      </c>
      <c r="B64" s="22" t="s">
        <v>690</v>
      </c>
      <c r="C64" s="101" t="s">
        <v>82</v>
      </c>
      <c r="D64" s="101">
        <v>94.288499999999999</v>
      </c>
      <c r="E64" s="101">
        <v>15.06</v>
      </c>
      <c r="F64" s="101">
        <v>7.29</v>
      </c>
    </row>
    <row r="65" spans="1:6" ht="12.75" customHeight="1" x14ac:dyDescent="0.2">
      <c r="A65" s="107">
        <v>44013</v>
      </c>
      <c r="B65" s="22" t="s">
        <v>690</v>
      </c>
      <c r="C65" s="101" t="s">
        <v>83</v>
      </c>
      <c r="D65" s="101">
        <v>347.95800000000003</v>
      </c>
      <c r="E65" s="101">
        <v>55.56</v>
      </c>
      <c r="F65" s="101">
        <v>26.89</v>
      </c>
    </row>
    <row r="66" spans="1:6" ht="12.75" customHeight="1" x14ac:dyDescent="0.2">
      <c r="A66" s="107">
        <v>44013</v>
      </c>
      <c r="B66" s="22" t="s">
        <v>690</v>
      </c>
      <c r="C66" s="101" t="s">
        <v>84</v>
      </c>
      <c r="D66" s="101">
        <v>197.27590000000001</v>
      </c>
      <c r="E66" s="101">
        <v>31.5</v>
      </c>
      <c r="F66" s="101">
        <v>15.24</v>
      </c>
    </row>
    <row r="67" spans="1:6" ht="12.75" customHeight="1" x14ac:dyDescent="0.2">
      <c r="A67" s="107">
        <v>44013</v>
      </c>
      <c r="B67" s="22" t="s">
        <v>690</v>
      </c>
      <c r="C67" s="101" t="s">
        <v>85</v>
      </c>
      <c r="D67" s="101">
        <v>186.2397</v>
      </c>
      <c r="E67" s="101">
        <v>29.74</v>
      </c>
      <c r="F67" s="101">
        <v>14.39</v>
      </c>
    </row>
    <row r="68" spans="1:6" ht="12.75" customHeight="1" x14ac:dyDescent="0.2">
      <c r="A68" s="107">
        <v>44013</v>
      </c>
      <c r="B68" s="22" t="s">
        <v>690</v>
      </c>
      <c r="C68" s="101" t="s">
        <v>86</v>
      </c>
      <c r="D68" s="101">
        <v>59.8611</v>
      </c>
      <c r="E68" s="101">
        <v>9.56</v>
      </c>
      <c r="F68" s="101">
        <v>4.63</v>
      </c>
    </row>
    <row r="69" spans="1:6" ht="12.75" customHeight="1" x14ac:dyDescent="0.2">
      <c r="A69" s="107">
        <v>44013</v>
      </c>
      <c r="B69" s="22" t="s">
        <v>690</v>
      </c>
      <c r="C69" s="101" t="s">
        <v>87</v>
      </c>
      <c r="D69" s="101">
        <v>34.9587</v>
      </c>
      <c r="E69" s="101">
        <v>5.58</v>
      </c>
      <c r="F69" s="101">
        <v>2.7</v>
      </c>
    </row>
    <row r="70" spans="1:6" ht="12.75" customHeight="1" x14ac:dyDescent="0.2">
      <c r="A70" s="107">
        <v>44013</v>
      </c>
      <c r="B70" s="22" t="s">
        <v>690</v>
      </c>
      <c r="C70" s="101" t="s">
        <v>88</v>
      </c>
      <c r="D70" s="101">
        <v>162.34970000000001</v>
      </c>
      <c r="E70" s="101">
        <v>25.93</v>
      </c>
      <c r="F70" s="101">
        <v>12.54</v>
      </c>
    </row>
    <row r="71" spans="1:6" ht="12.75" customHeight="1" x14ac:dyDescent="0.2">
      <c r="A71" s="107">
        <v>44013</v>
      </c>
      <c r="B71" s="22" t="s">
        <v>690</v>
      </c>
      <c r="C71" s="101" t="s">
        <v>89</v>
      </c>
      <c r="D71" s="101">
        <v>37.354300000000002</v>
      </c>
      <c r="E71" s="101">
        <v>5.97</v>
      </c>
      <c r="F71" s="101">
        <v>2.89</v>
      </c>
    </row>
    <row r="72" spans="1:6" ht="12.75" customHeight="1" x14ac:dyDescent="0.2">
      <c r="A72" s="107">
        <v>44013</v>
      </c>
      <c r="B72" s="22" t="s">
        <v>690</v>
      </c>
      <c r="C72" s="101" t="s">
        <v>90</v>
      </c>
      <c r="D72" s="101">
        <v>175.28450000000001</v>
      </c>
      <c r="E72" s="101">
        <v>27.99</v>
      </c>
      <c r="F72" s="101">
        <v>13.54</v>
      </c>
    </row>
    <row r="73" spans="1:6" ht="12.75" customHeight="1" x14ac:dyDescent="0.2">
      <c r="A73" s="107">
        <v>44013</v>
      </c>
      <c r="B73" s="22" t="s">
        <v>690</v>
      </c>
      <c r="C73" s="101" t="s">
        <v>91</v>
      </c>
      <c r="D73" s="101">
        <v>601.71559999999999</v>
      </c>
      <c r="E73" s="101">
        <v>96.09</v>
      </c>
      <c r="F73" s="101">
        <v>46.49</v>
      </c>
    </row>
    <row r="74" spans="1:6" ht="12.75" customHeight="1" x14ac:dyDescent="0.2">
      <c r="A74" s="107">
        <v>44013</v>
      </c>
      <c r="B74" s="22" t="s">
        <v>690</v>
      </c>
      <c r="C74" s="101" t="s">
        <v>92</v>
      </c>
      <c r="D74" s="101">
        <v>1208.5563</v>
      </c>
      <c r="E74" s="101">
        <v>192.99</v>
      </c>
      <c r="F74" s="101">
        <v>93.38</v>
      </c>
    </row>
    <row r="75" spans="1:6" ht="12.75" customHeight="1" x14ac:dyDescent="0.2">
      <c r="A75" s="107">
        <v>44013</v>
      </c>
      <c r="B75" s="22" t="s">
        <v>690</v>
      </c>
      <c r="C75" s="101" t="s">
        <v>93</v>
      </c>
      <c r="D75" s="101">
        <v>106.1414</v>
      </c>
      <c r="E75" s="101">
        <v>16.95</v>
      </c>
      <c r="F75" s="101">
        <v>8.1999999999999993</v>
      </c>
    </row>
    <row r="76" spans="1:6" ht="12.75" customHeight="1" x14ac:dyDescent="0.2">
      <c r="A76" s="107">
        <v>44013</v>
      </c>
      <c r="B76" s="22" t="s">
        <v>690</v>
      </c>
      <c r="C76" s="101" t="s">
        <v>94</v>
      </c>
      <c r="D76" s="101">
        <v>166.56819999999999</v>
      </c>
      <c r="E76" s="101">
        <v>26.6</v>
      </c>
      <c r="F76" s="101">
        <v>12.87</v>
      </c>
    </row>
    <row r="77" spans="1:6" ht="12.75" customHeight="1" x14ac:dyDescent="0.2">
      <c r="A77" s="107">
        <v>44013</v>
      </c>
      <c r="B77" s="22" t="s">
        <v>690</v>
      </c>
      <c r="C77" s="101" t="s">
        <v>95</v>
      </c>
      <c r="D77" s="101">
        <v>41.600999999999999</v>
      </c>
      <c r="E77" s="101">
        <v>6.64</v>
      </c>
      <c r="F77" s="101">
        <v>3.21</v>
      </c>
    </row>
    <row r="78" spans="1:6" ht="12.75" customHeight="1" x14ac:dyDescent="0.2">
      <c r="A78" s="107">
        <v>44013</v>
      </c>
      <c r="B78" s="22" t="s">
        <v>690</v>
      </c>
      <c r="C78" s="101" t="s">
        <v>145</v>
      </c>
      <c r="D78" s="101">
        <v>14.401899999999999</v>
      </c>
      <c r="E78" s="101">
        <v>2.2999999999999998</v>
      </c>
      <c r="F78" s="101">
        <v>1.1100000000000001</v>
      </c>
    </row>
    <row r="79" spans="1:6" ht="12.75" customHeight="1" x14ac:dyDescent="0.2">
      <c r="A79" s="107">
        <v>44013</v>
      </c>
      <c r="B79" s="22" t="s">
        <v>690</v>
      </c>
      <c r="C79" s="101" t="s">
        <v>146</v>
      </c>
      <c r="D79" s="101">
        <v>18.583300000000001</v>
      </c>
      <c r="E79" s="101">
        <v>2.97</v>
      </c>
      <c r="F79" s="101">
        <v>1.44</v>
      </c>
    </row>
    <row r="80" spans="1:6" ht="12.75" customHeight="1" x14ac:dyDescent="0.2">
      <c r="A80" s="107">
        <v>44013</v>
      </c>
      <c r="B80" s="22" t="s">
        <v>690</v>
      </c>
      <c r="C80" s="101" t="s">
        <v>147</v>
      </c>
      <c r="D80" s="101">
        <v>40.595199999999998</v>
      </c>
      <c r="E80" s="101">
        <v>6.48</v>
      </c>
      <c r="F80" s="101">
        <v>3.14</v>
      </c>
    </row>
    <row r="81" spans="1:6" ht="12.75" customHeight="1" x14ac:dyDescent="0.2">
      <c r="A81" s="107">
        <v>44013</v>
      </c>
      <c r="B81" s="22" t="s">
        <v>690</v>
      </c>
      <c r="C81" s="101" t="s">
        <v>148</v>
      </c>
      <c r="D81" s="101">
        <v>17.138300000000001</v>
      </c>
      <c r="E81" s="101">
        <v>2.74</v>
      </c>
      <c r="F81" s="101">
        <v>1.32</v>
      </c>
    </row>
    <row r="82" spans="1:6" ht="12.75" customHeight="1" x14ac:dyDescent="0.2">
      <c r="A82" s="107">
        <v>44013</v>
      </c>
      <c r="B82" s="22" t="s">
        <v>690</v>
      </c>
      <c r="C82" s="101" t="s">
        <v>149</v>
      </c>
      <c r="D82" s="101">
        <v>15.9986</v>
      </c>
      <c r="E82" s="101">
        <v>2.5499999999999998</v>
      </c>
      <c r="F82" s="101">
        <v>1.24</v>
      </c>
    </row>
    <row r="83" spans="1:6" ht="12.75" customHeight="1" x14ac:dyDescent="0.2">
      <c r="A83" s="107">
        <v>44013</v>
      </c>
      <c r="B83" s="22" t="s">
        <v>690</v>
      </c>
      <c r="C83" s="101" t="s">
        <v>96</v>
      </c>
      <c r="D83" s="101">
        <v>1027.7582</v>
      </c>
      <c r="E83" s="101">
        <v>164.12</v>
      </c>
      <c r="F83" s="101">
        <v>79.41</v>
      </c>
    </row>
    <row r="84" spans="1:6" ht="12.75" customHeight="1" x14ac:dyDescent="0.2">
      <c r="A84" s="107">
        <v>44013</v>
      </c>
      <c r="B84" s="22" t="s">
        <v>690</v>
      </c>
      <c r="C84" s="101" t="s">
        <v>97</v>
      </c>
      <c r="D84" s="101">
        <v>397.60059999999999</v>
      </c>
      <c r="E84" s="101">
        <v>63.49</v>
      </c>
      <c r="F84" s="101">
        <v>30.72</v>
      </c>
    </row>
    <row r="85" spans="1:6" ht="12.75" customHeight="1" x14ac:dyDescent="0.2">
      <c r="A85" s="107">
        <v>44013</v>
      </c>
      <c r="B85" s="22" t="s">
        <v>690</v>
      </c>
      <c r="C85" s="101" t="s">
        <v>98</v>
      </c>
      <c r="D85" s="101">
        <v>1210.9277999999999</v>
      </c>
      <c r="E85" s="101">
        <v>193.37</v>
      </c>
      <c r="F85" s="101">
        <v>93.56</v>
      </c>
    </row>
    <row r="86" spans="1:6" ht="12.75" customHeight="1" x14ac:dyDescent="0.2">
      <c r="A86" s="107">
        <v>44013</v>
      </c>
      <c r="B86" s="22" t="s">
        <v>690</v>
      </c>
      <c r="C86" s="101" t="s">
        <v>99</v>
      </c>
      <c r="D86" s="101">
        <v>34.982799999999997</v>
      </c>
      <c r="E86" s="101">
        <v>5.59</v>
      </c>
      <c r="F86" s="101">
        <v>2.7</v>
      </c>
    </row>
    <row r="87" spans="1:6" ht="12.75" customHeight="1" x14ac:dyDescent="0.2">
      <c r="A87" s="107">
        <v>44013</v>
      </c>
      <c r="B87" s="22" t="s">
        <v>690</v>
      </c>
      <c r="C87" s="101" t="s">
        <v>100</v>
      </c>
      <c r="D87" s="101">
        <v>56.968600000000002</v>
      </c>
      <c r="E87" s="101">
        <v>9.1</v>
      </c>
      <c r="F87" s="101">
        <v>4.4000000000000004</v>
      </c>
    </row>
    <row r="88" spans="1:6" ht="12.75" customHeight="1" x14ac:dyDescent="0.2">
      <c r="A88" s="107">
        <v>44013</v>
      </c>
      <c r="B88" s="22" t="s">
        <v>690</v>
      </c>
      <c r="C88" s="101" t="s">
        <v>101</v>
      </c>
      <c r="D88" s="101">
        <v>35.930100000000003</v>
      </c>
      <c r="E88" s="101">
        <v>5.74</v>
      </c>
      <c r="F88" s="101">
        <v>2.78</v>
      </c>
    </row>
    <row r="89" spans="1:6" ht="12.75" customHeight="1" x14ac:dyDescent="0.2">
      <c r="A89" s="107">
        <v>44013</v>
      </c>
      <c r="B89" s="22" t="s">
        <v>690</v>
      </c>
      <c r="C89" s="101" t="s">
        <v>102</v>
      </c>
      <c r="D89" s="101">
        <v>778.62469999999996</v>
      </c>
      <c r="E89" s="101">
        <v>124.34</v>
      </c>
      <c r="F89" s="101">
        <v>60.16</v>
      </c>
    </row>
    <row r="90" spans="1:6" ht="12.75" customHeight="1" x14ac:dyDescent="0.2">
      <c r="A90" s="107">
        <v>44013</v>
      </c>
      <c r="B90" s="22" t="s">
        <v>690</v>
      </c>
      <c r="C90" s="101" t="s">
        <v>103</v>
      </c>
      <c r="D90" s="101">
        <v>22.0989</v>
      </c>
      <c r="E90" s="101">
        <v>3.53</v>
      </c>
      <c r="F90" s="101">
        <v>1.71</v>
      </c>
    </row>
    <row r="91" spans="1:6" ht="12.75" customHeight="1" x14ac:dyDescent="0.2">
      <c r="A91" s="107">
        <v>44013</v>
      </c>
      <c r="B91" s="22" t="s">
        <v>690</v>
      </c>
      <c r="C91" s="101" t="s">
        <v>104</v>
      </c>
      <c r="D91" s="101">
        <v>261.04039999999998</v>
      </c>
      <c r="E91" s="101">
        <v>41.68</v>
      </c>
      <c r="F91" s="101">
        <v>20.170000000000002</v>
      </c>
    </row>
    <row r="92" spans="1:6" ht="12.75" customHeight="1" x14ac:dyDescent="0.2">
      <c r="A92" s="107">
        <v>44013</v>
      </c>
      <c r="B92" s="22" t="s">
        <v>690</v>
      </c>
      <c r="C92" s="101" t="s">
        <v>105</v>
      </c>
      <c r="D92" s="101">
        <v>168.4384</v>
      </c>
      <c r="E92" s="101">
        <v>26.9</v>
      </c>
      <c r="F92" s="101">
        <v>13.01</v>
      </c>
    </row>
    <row r="93" spans="1:6" ht="12.75" customHeight="1" x14ac:dyDescent="0.2">
      <c r="A93" s="107">
        <v>44013</v>
      </c>
      <c r="B93" s="22" t="s">
        <v>690</v>
      </c>
      <c r="C93" s="101" t="s">
        <v>106</v>
      </c>
      <c r="D93" s="101">
        <v>63.402099999999997</v>
      </c>
      <c r="E93" s="101">
        <v>10.119999999999999</v>
      </c>
      <c r="F93" s="101">
        <v>4.9000000000000004</v>
      </c>
    </row>
    <row r="94" spans="1:6" ht="12.75" customHeight="1" x14ac:dyDescent="0.2">
      <c r="A94" s="107">
        <v>44013</v>
      </c>
      <c r="B94" s="22" t="s">
        <v>690</v>
      </c>
      <c r="C94" s="101" t="s">
        <v>107</v>
      </c>
      <c r="D94" s="101">
        <v>5031.7260999999999</v>
      </c>
      <c r="E94" s="101">
        <v>803.5</v>
      </c>
      <c r="F94" s="101">
        <v>388.78</v>
      </c>
    </row>
    <row r="95" spans="1:6" ht="12.75" customHeight="1" x14ac:dyDescent="0.2">
      <c r="A95" s="107">
        <v>44013</v>
      </c>
      <c r="B95" s="22" t="s">
        <v>690</v>
      </c>
      <c r="C95" s="101" t="s">
        <v>108</v>
      </c>
      <c r="D95" s="101">
        <v>27.404599999999999</v>
      </c>
      <c r="E95" s="101">
        <v>4.38</v>
      </c>
      <c r="F95" s="101">
        <v>2.12</v>
      </c>
    </row>
    <row r="96" spans="1:6" ht="12.75" customHeight="1" x14ac:dyDescent="0.2">
      <c r="A96" s="107">
        <v>44013</v>
      </c>
      <c r="B96" s="22" t="s">
        <v>690</v>
      </c>
      <c r="C96" s="101" t="s">
        <v>109</v>
      </c>
      <c r="D96" s="101">
        <v>418.36849999999998</v>
      </c>
      <c r="E96" s="101">
        <v>66.81</v>
      </c>
      <c r="F96" s="101">
        <v>32.33</v>
      </c>
    </row>
    <row r="97" spans="1:6" ht="12.75" customHeight="1" x14ac:dyDescent="0.2">
      <c r="A97" s="107">
        <v>44013</v>
      </c>
      <c r="B97" s="22" t="s">
        <v>690</v>
      </c>
      <c r="C97" s="101" t="s">
        <v>110</v>
      </c>
      <c r="D97" s="101">
        <v>213.4614</v>
      </c>
      <c r="E97" s="101">
        <v>34.090000000000003</v>
      </c>
      <c r="F97" s="101">
        <v>16.489999999999998</v>
      </c>
    </row>
    <row r="98" spans="1:6" ht="12.75" customHeight="1" x14ac:dyDescent="0.2">
      <c r="A98" s="107">
        <v>44013</v>
      </c>
      <c r="B98" s="22" t="s">
        <v>690</v>
      </c>
      <c r="C98" s="101" t="s">
        <v>111</v>
      </c>
      <c r="D98" s="101">
        <v>19.41</v>
      </c>
      <c r="E98" s="101">
        <v>3.1</v>
      </c>
      <c r="F98" s="101">
        <v>1.5</v>
      </c>
    </row>
    <row r="99" spans="1:6" ht="12.75" customHeight="1" x14ac:dyDescent="0.2">
      <c r="A99" s="107">
        <v>44013</v>
      </c>
      <c r="B99" s="22" t="s">
        <v>690</v>
      </c>
      <c r="C99" s="101" t="s">
        <v>112</v>
      </c>
      <c r="D99" s="101">
        <v>554.31730000000005</v>
      </c>
      <c r="E99" s="101">
        <v>88.52</v>
      </c>
      <c r="F99" s="101">
        <v>42.83</v>
      </c>
    </row>
    <row r="100" spans="1:6" ht="12.75" customHeight="1" x14ac:dyDescent="0.2">
      <c r="A100" s="107">
        <v>44013</v>
      </c>
      <c r="B100" s="22" t="s">
        <v>690</v>
      </c>
      <c r="C100" s="101" t="s">
        <v>113</v>
      </c>
      <c r="D100" s="101">
        <v>7.4505999999999997</v>
      </c>
      <c r="E100" s="101">
        <v>1.19</v>
      </c>
      <c r="F100" s="101">
        <v>0.57999999999999996</v>
      </c>
    </row>
    <row r="101" spans="1:6" ht="12.75" customHeight="1" x14ac:dyDescent="0.2">
      <c r="A101" s="107">
        <v>44013</v>
      </c>
      <c r="B101" s="22" t="s">
        <v>690</v>
      </c>
      <c r="C101" s="101" t="s">
        <v>114</v>
      </c>
      <c r="D101" s="101">
        <v>7.4798999999999998</v>
      </c>
      <c r="E101" s="101">
        <v>1.19</v>
      </c>
      <c r="F101" s="101">
        <v>0.57999999999999996</v>
      </c>
    </row>
    <row r="102" spans="1:6" ht="12.75" customHeight="1" x14ac:dyDescent="0.2">
      <c r="A102" s="107">
        <v>44013</v>
      </c>
      <c r="B102" s="22" t="s">
        <v>690</v>
      </c>
      <c r="C102" s="101" t="s">
        <v>115</v>
      </c>
      <c r="D102" s="101">
        <v>7.1215000000000002</v>
      </c>
      <c r="E102" s="101">
        <v>1.1399999999999999</v>
      </c>
      <c r="F102" s="101">
        <v>0.55000000000000004</v>
      </c>
    </row>
    <row r="103" spans="1:6" ht="12.75" customHeight="1" x14ac:dyDescent="0.2">
      <c r="A103" s="107">
        <v>44013</v>
      </c>
      <c r="B103" s="22" t="s">
        <v>690</v>
      </c>
      <c r="C103" s="101" t="s">
        <v>116</v>
      </c>
      <c r="D103" s="101">
        <v>9.3333999999999993</v>
      </c>
      <c r="E103" s="101">
        <v>1.49</v>
      </c>
      <c r="F103" s="101">
        <v>0.72</v>
      </c>
    </row>
    <row r="104" spans="1:6" ht="12.75" customHeight="1" x14ac:dyDescent="0.2">
      <c r="A104" s="107">
        <v>44013</v>
      </c>
      <c r="B104" s="22" t="s">
        <v>690</v>
      </c>
      <c r="C104" s="101" t="s">
        <v>117</v>
      </c>
      <c r="D104" s="101">
        <v>16.953700000000001</v>
      </c>
      <c r="E104" s="101">
        <v>2.71</v>
      </c>
      <c r="F104" s="101">
        <v>1.31</v>
      </c>
    </row>
    <row r="105" spans="1:6" ht="12.75" customHeight="1" x14ac:dyDescent="0.2">
      <c r="A105" s="107">
        <v>44013</v>
      </c>
      <c r="B105" s="22" t="s">
        <v>690</v>
      </c>
      <c r="C105" s="101" t="s">
        <v>118</v>
      </c>
      <c r="D105" s="101">
        <v>8.3785000000000007</v>
      </c>
      <c r="E105" s="101">
        <v>1.34</v>
      </c>
      <c r="F105" s="101">
        <v>0.65</v>
      </c>
    </row>
    <row r="106" spans="1:6" ht="12.75" customHeight="1" x14ac:dyDescent="0.2">
      <c r="A106" s="107">
        <v>44013</v>
      </c>
      <c r="B106" s="22" t="s">
        <v>690</v>
      </c>
      <c r="C106" s="101" t="s">
        <v>119</v>
      </c>
      <c r="D106" s="101">
        <v>9.6684999999999999</v>
      </c>
      <c r="E106" s="101">
        <v>1.54</v>
      </c>
      <c r="F106" s="101">
        <v>0.75</v>
      </c>
    </row>
    <row r="107" spans="1:6" ht="12.75" customHeight="1" x14ac:dyDescent="0.2">
      <c r="A107" s="107">
        <v>44013</v>
      </c>
      <c r="B107" s="22" t="s">
        <v>690</v>
      </c>
      <c r="C107" s="101" t="s">
        <v>120</v>
      </c>
      <c r="D107" s="101">
        <v>242.38509999999999</v>
      </c>
      <c r="E107" s="101">
        <v>38.71</v>
      </c>
      <c r="F107" s="101">
        <v>18.73</v>
      </c>
    </row>
    <row r="108" spans="1:6" ht="12.75" customHeight="1" x14ac:dyDescent="0.2">
      <c r="A108" s="107">
        <v>44013</v>
      </c>
      <c r="B108" s="22" t="s">
        <v>690</v>
      </c>
      <c r="C108" s="101" t="s">
        <v>121</v>
      </c>
      <c r="D108" s="101">
        <v>32.868699999999997</v>
      </c>
      <c r="E108" s="101">
        <v>5.25</v>
      </c>
      <c r="F108" s="101">
        <v>2.54</v>
      </c>
    </row>
    <row r="109" spans="1:6" ht="12.75" customHeight="1" x14ac:dyDescent="0.2">
      <c r="A109" s="107">
        <v>44013</v>
      </c>
      <c r="B109" s="22" t="s">
        <v>690</v>
      </c>
      <c r="C109" s="101" t="s">
        <v>122</v>
      </c>
      <c r="D109" s="101">
        <v>163.8194</v>
      </c>
      <c r="E109" s="101">
        <v>26.16</v>
      </c>
      <c r="F109" s="101">
        <v>12.66</v>
      </c>
    </row>
    <row r="110" spans="1:6" ht="12.75" customHeight="1" x14ac:dyDescent="0.2">
      <c r="A110" s="107">
        <v>44013</v>
      </c>
      <c r="B110" s="22" t="s">
        <v>690</v>
      </c>
      <c r="C110" s="101" t="s">
        <v>123</v>
      </c>
      <c r="D110" s="101">
        <v>279.25740000000002</v>
      </c>
      <c r="E110" s="101">
        <v>44.59</v>
      </c>
      <c r="F110" s="101">
        <v>21.58</v>
      </c>
    </row>
    <row r="111" spans="1:6" ht="12.75" customHeight="1" x14ac:dyDescent="0.2">
      <c r="A111" s="107">
        <v>44013</v>
      </c>
      <c r="B111" s="22" t="s">
        <v>690</v>
      </c>
      <c r="C111" s="101" t="s">
        <v>124</v>
      </c>
      <c r="D111" s="101">
        <v>1554.2137</v>
      </c>
      <c r="E111" s="101">
        <v>248.19</v>
      </c>
      <c r="F111" s="101">
        <v>120.09</v>
      </c>
    </row>
    <row r="112" spans="1:6" ht="12.75" customHeight="1" x14ac:dyDescent="0.2">
      <c r="A112" s="107">
        <v>44013</v>
      </c>
      <c r="B112" s="22" t="s">
        <v>690</v>
      </c>
      <c r="C112" s="101" t="s">
        <v>125</v>
      </c>
      <c r="D112" s="101">
        <v>668.85649999999998</v>
      </c>
      <c r="E112" s="101">
        <v>106.81</v>
      </c>
      <c r="F112" s="101">
        <v>51.68</v>
      </c>
    </row>
    <row r="113" spans="1:6" ht="12.75" customHeight="1" x14ac:dyDescent="0.2">
      <c r="A113" s="107">
        <v>44013</v>
      </c>
      <c r="B113" s="22" t="s">
        <v>690</v>
      </c>
      <c r="C113" s="101" t="s">
        <v>126</v>
      </c>
      <c r="D113" s="101">
        <v>201.07079999999999</v>
      </c>
      <c r="E113" s="101">
        <v>32.11</v>
      </c>
      <c r="F113" s="101">
        <v>15.54</v>
      </c>
    </row>
    <row r="114" spans="1:6" ht="12.75" customHeight="1" x14ac:dyDescent="0.2">
      <c r="A114" s="107">
        <v>44013</v>
      </c>
      <c r="B114" s="22" t="s">
        <v>690</v>
      </c>
      <c r="C114" s="101" t="s">
        <v>127</v>
      </c>
      <c r="D114" s="101">
        <v>41.878999999999998</v>
      </c>
      <c r="E114" s="101">
        <v>6.69</v>
      </c>
      <c r="F114" s="101">
        <v>3.24</v>
      </c>
    </row>
    <row r="115" spans="1:6" ht="12.75" customHeight="1" x14ac:dyDescent="0.2">
      <c r="A115" s="107">
        <v>44013</v>
      </c>
      <c r="B115" s="22" t="s">
        <v>690</v>
      </c>
      <c r="C115" s="101" t="s">
        <v>128</v>
      </c>
      <c r="D115" s="101">
        <v>75.104699999999994</v>
      </c>
      <c r="E115" s="101">
        <v>11.99</v>
      </c>
      <c r="F115" s="101">
        <v>5.8</v>
      </c>
    </row>
    <row r="116" spans="1:6" ht="12.75" customHeight="1" x14ac:dyDescent="0.2">
      <c r="A116" s="107">
        <v>44013</v>
      </c>
      <c r="B116" s="22" t="s">
        <v>690</v>
      </c>
      <c r="C116" s="101" t="s">
        <v>129</v>
      </c>
      <c r="D116" s="101">
        <v>126.9723</v>
      </c>
      <c r="E116" s="101">
        <v>20.28</v>
      </c>
      <c r="F116" s="101">
        <v>9.81</v>
      </c>
    </row>
    <row r="117" spans="1:6" ht="12.75" customHeight="1" x14ac:dyDescent="0.2">
      <c r="A117" s="107">
        <v>44013</v>
      </c>
      <c r="B117" s="22" t="s">
        <v>690</v>
      </c>
      <c r="C117" s="101" t="s">
        <v>130</v>
      </c>
      <c r="D117" s="101">
        <v>1648.6835000000001</v>
      </c>
      <c r="E117" s="101">
        <v>263.27</v>
      </c>
      <c r="F117" s="101">
        <v>127.39</v>
      </c>
    </row>
    <row r="118" spans="1:6" ht="12.75" customHeight="1" x14ac:dyDescent="0.2">
      <c r="A118" s="107">
        <v>44013</v>
      </c>
      <c r="B118" s="22" t="s">
        <v>690</v>
      </c>
      <c r="C118" s="101" t="s">
        <v>131</v>
      </c>
      <c r="D118" s="101">
        <v>145.1729</v>
      </c>
      <c r="E118" s="101">
        <v>23.18</v>
      </c>
      <c r="F118" s="101">
        <v>11.22</v>
      </c>
    </row>
    <row r="119" spans="1:6" ht="12.75" customHeight="1" x14ac:dyDescent="0.2">
      <c r="A119" s="107">
        <v>44013</v>
      </c>
      <c r="B119" s="22" t="s">
        <v>690</v>
      </c>
      <c r="C119" s="101" t="s">
        <v>132</v>
      </c>
      <c r="D119" s="101">
        <v>89.710599999999999</v>
      </c>
      <c r="E119" s="101">
        <v>14.33</v>
      </c>
      <c r="F119" s="101">
        <v>6.93</v>
      </c>
    </row>
    <row r="120" spans="1:6" ht="12.75" customHeight="1" x14ac:dyDescent="0.2">
      <c r="A120" s="107">
        <v>44013</v>
      </c>
      <c r="B120" s="22" t="s">
        <v>690</v>
      </c>
      <c r="C120" s="101" t="s">
        <v>133</v>
      </c>
      <c r="D120" s="101">
        <v>273.87439999999998</v>
      </c>
      <c r="E120" s="101">
        <v>43.73</v>
      </c>
      <c r="F120" s="101">
        <v>21.16</v>
      </c>
    </row>
    <row r="121" spans="1:6" ht="12.75" customHeight="1" x14ac:dyDescent="0.2">
      <c r="A121" s="107">
        <v>44013</v>
      </c>
      <c r="B121" s="22" t="s">
        <v>690</v>
      </c>
      <c r="C121" s="101" t="s">
        <v>134</v>
      </c>
      <c r="D121" s="101">
        <v>107.9906</v>
      </c>
      <c r="E121" s="101">
        <v>17.239999999999998</v>
      </c>
      <c r="F121" s="101">
        <v>8.34</v>
      </c>
    </row>
    <row r="122" spans="1:6" ht="12.75" customHeight="1" x14ac:dyDescent="0.2">
      <c r="A122" s="107">
        <v>44013</v>
      </c>
      <c r="B122" s="22" t="s">
        <v>690</v>
      </c>
      <c r="C122" s="101" t="s">
        <v>135</v>
      </c>
      <c r="D122" s="101">
        <v>111.4196</v>
      </c>
      <c r="E122" s="101">
        <v>17.79</v>
      </c>
      <c r="F122" s="101">
        <v>8.61</v>
      </c>
    </row>
    <row r="123" spans="1:6" ht="12.75" customHeight="1" x14ac:dyDescent="0.2">
      <c r="A123" s="107">
        <v>44013</v>
      </c>
      <c r="B123" s="22" t="s">
        <v>690</v>
      </c>
      <c r="C123" s="101" t="s">
        <v>136</v>
      </c>
      <c r="D123" s="101">
        <v>172.81450000000001</v>
      </c>
      <c r="E123" s="101">
        <v>27.6</v>
      </c>
      <c r="F123" s="101">
        <v>13.35</v>
      </c>
    </row>
    <row r="124" spans="1:6" ht="12.75" customHeight="1" x14ac:dyDescent="0.2">
      <c r="A124" s="107">
        <v>44013</v>
      </c>
      <c r="B124" s="22" t="s">
        <v>690</v>
      </c>
      <c r="C124" s="101" t="s">
        <v>137</v>
      </c>
      <c r="D124" s="101">
        <v>70.036500000000004</v>
      </c>
      <c r="E124" s="101">
        <v>11.18</v>
      </c>
      <c r="F124" s="101">
        <v>5.41</v>
      </c>
    </row>
    <row r="125" spans="1:6" ht="12.75" customHeight="1" x14ac:dyDescent="0.2">
      <c r="A125" s="107">
        <v>44013</v>
      </c>
      <c r="B125" s="22" t="s">
        <v>690</v>
      </c>
      <c r="C125" s="101" t="s">
        <v>138</v>
      </c>
      <c r="D125" s="101">
        <v>240.28970000000001</v>
      </c>
      <c r="E125" s="101">
        <v>38.369999999999997</v>
      </c>
      <c r="F125" s="101">
        <v>18.57</v>
      </c>
    </row>
    <row r="126" spans="1:6" ht="12.75" customHeight="1" x14ac:dyDescent="0.2">
      <c r="A126" s="107">
        <v>44013</v>
      </c>
      <c r="B126" s="22" t="s">
        <v>690</v>
      </c>
      <c r="C126" s="101" t="s">
        <v>139</v>
      </c>
      <c r="D126" s="101">
        <v>247.48</v>
      </c>
      <c r="E126" s="101">
        <v>39.520000000000003</v>
      </c>
      <c r="F126" s="101">
        <v>19.12</v>
      </c>
    </row>
    <row r="127" spans="1:6" ht="12.75" customHeight="1" x14ac:dyDescent="0.2">
      <c r="A127" s="107">
        <v>44013</v>
      </c>
      <c r="B127" s="22" t="s">
        <v>690</v>
      </c>
      <c r="C127" s="101" t="s">
        <v>140</v>
      </c>
      <c r="D127" s="101">
        <v>251.2193</v>
      </c>
      <c r="E127" s="101">
        <v>40.119999999999997</v>
      </c>
      <c r="F127" s="101">
        <v>19.41</v>
      </c>
    </row>
    <row r="128" spans="1:6" ht="12.75" customHeight="1" x14ac:dyDescent="0.2">
      <c r="A128" s="107">
        <v>44013</v>
      </c>
      <c r="B128" s="22" t="s">
        <v>690</v>
      </c>
      <c r="C128" s="101" t="s">
        <v>141</v>
      </c>
      <c r="D128" s="101">
        <v>391.59480000000002</v>
      </c>
      <c r="E128" s="101">
        <v>62.53</v>
      </c>
      <c r="F128" s="101">
        <v>30.26</v>
      </c>
    </row>
    <row r="129" spans="1:6" ht="12.75" customHeight="1" x14ac:dyDescent="0.2">
      <c r="A129" s="107">
        <v>44013</v>
      </c>
      <c r="B129" s="22" t="s">
        <v>690</v>
      </c>
      <c r="C129" s="101" t="s">
        <v>142</v>
      </c>
      <c r="D129" s="101">
        <v>207.08879999999999</v>
      </c>
      <c r="E129" s="101">
        <v>33.07</v>
      </c>
      <c r="F129" s="101">
        <v>16</v>
      </c>
    </row>
    <row r="130" spans="1:6" ht="12.75" customHeight="1" x14ac:dyDescent="0.2">
      <c r="A130" s="107">
        <v>44013</v>
      </c>
      <c r="B130" s="22" t="s">
        <v>690</v>
      </c>
      <c r="C130" s="101" t="s">
        <v>143</v>
      </c>
      <c r="D130" s="101">
        <v>153.56</v>
      </c>
      <c r="E130" s="101">
        <v>24.52</v>
      </c>
      <c r="F130" s="101">
        <v>11.86</v>
      </c>
    </row>
    <row r="131" spans="1:6" ht="12.75" customHeight="1" x14ac:dyDescent="0.2">
      <c r="A131" s="107">
        <v>44013</v>
      </c>
      <c r="B131" s="22" t="s">
        <v>690</v>
      </c>
      <c r="C131" s="101" t="s">
        <v>144</v>
      </c>
      <c r="D131" s="101">
        <v>206.3408</v>
      </c>
      <c r="E131" s="101">
        <v>32.950000000000003</v>
      </c>
      <c r="F131" s="101">
        <v>15.94</v>
      </c>
    </row>
    <row r="132" spans="1:6" ht="12.75" customHeight="1" x14ac:dyDescent="0.2">
      <c r="A132" s="107">
        <v>44013</v>
      </c>
      <c r="B132" s="22" t="s">
        <v>690</v>
      </c>
      <c r="C132" s="101" t="s">
        <v>150</v>
      </c>
      <c r="D132" s="101">
        <v>62.491900000000001</v>
      </c>
      <c r="E132" s="101">
        <v>9.98</v>
      </c>
      <c r="F132" s="101">
        <v>4.83</v>
      </c>
    </row>
    <row r="133" spans="1:6" ht="12.75" customHeight="1" x14ac:dyDescent="0.2">
      <c r="A133" s="107">
        <v>44013</v>
      </c>
      <c r="B133" s="22" t="s">
        <v>690</v>
      </c>
      <c r="C133" s="101" t="s">
        <v>151</v>
      </c>
      <c r="D133" s="101">
        <v>190.8501</v>
      </c>
      <c r="E133" s="101">
        <v>30.48</v>
      </c>
      <c r="F133" s="101">
        <v>14.75</v>
      </c>
    </row>
    <row r="134" spans="1:6" ht="12.75" customHeight="1" x14ac:dyDescent="0.2">
      <c r="A134" s="107">
        <v>44013</v>
      </c>
      <c r="B134" s="22" t="s">
        <v>690</v>
      </c>
      <c r="C134" s="101" t="s">
        <v>152</v>
      </c>
      <c r="D134" s="101">
        <v>145.3802</v>
      </c>
      <c r="E134" s="101">
        <v>23.22</v>
      </c>
      <c r="F134" s="101">
        <v>11.23</v>
      </c>
    </row>
    <row r="135" spans="1:6" ht="12.75" customHeight="1" x14ac:dyDescent="0.2">
      <c r="A135" s="107">
        <v>44013</v>
      </c>
      <c r="B135" s="22" t="s">
        <v>690</v>
      </c>
      <c r="C135" s="101" t="s">
        <v>153</v>
      </c>
      <c r="D135" s="101">
        <v>52.659199999999998</v>
      </c>
      <c r="E135" s="101">
        <v>8.41</v>
      </c>
      <c r="F135" s="101">
        <v>4.07</v>
      </c>
    </row>
    <row r="136" spans="1:6" ht="12.75" customHeight="1" x14ac:dyDescent="0.2">
      <c r="A136" s="107">
        <v>44013</v>
      </c>
      <c r="B136" s="22" t="s">
        <v>690</v>
      </c>
      <c r="C136" s="101" t="s">
        <v>154</v>
      </c>
      <c r="D136" s="101">
        <v>241.39349999999999</v>
      </c>
      <c r="E136" s="101">
        <v>38.549999999999997</v>
      </c>
      <c r="F136" s="101">
        <v>18.649999999999999</v>
      </c>
    </row>
    <row r="137" spans="1:6" ht="12.75" customHeight="1" x14ac:dyDescent="0.2">
      <c r="A137" s="107">
        <v>44013</v>
      </c>
      <c r="B137" s="22" t="s">
        <v>690</v>
      </c>
      <c r="C137" s="101" t="s">
        <v>155</v>
      </c>
      <c r="D137" s="101">
        <v>232.22020000000001</v>
      </c>
      <c r="E137" s="101">
        <v>37.08</v>
      </c>
      <c r="F137" s="101">
        <v>17.940000000000001</v>
      </c>
    </row>
    <row r="138" spans="1:6" ht="12.75" customHeight="1" x14ac:dyDescent="0.2">
      <c r="A138" s="107">
        <v>44013</v>
      </c>
      <c r="B138" s="22" t="s">
        <v>690</v>
      </c>
      <c r="C138" s="101" t="s">
        <v>156</v>
      </c>
      <c r="D138" s="101">
        <v>41.880299999999998</v>
      </c>
      <c r="E138" s="101">
        <v>6.69</v>
      </c>
      <c r="F138" s="101">
        <v>3.24</v>
      </c>
    </row>
    <row r="139" spans="1:6" ht="12.75" customHeight="1" x14ac:dyDescent="0.2">
      <c r="A139" s="107">
        <v>44013</v>
      </c>
      <c r="B139" s="22" t="s">
        <v>690</v>
      </c>
      <c r="C139" s="101" t="s">
        <v>157</v>
      </c>
      <c r="D139" s="101">
        <v>40.393999999999998</v>
      </c>
      <c r="E139" s="101">
        <v>6.45</v>
      </c>
      <c r="F139" s="101">
        <v>3.12</v>
      </c>
    </row>
    <row r="140" spans="1:6" ht="12.75" customHeight="1" x14ac:dyDescent="0.2">
      <c r="A140" s="107">
        <v>44013</v>
      </c>
      <c r="B140" s="22" t="s">
        <v>690</v>
      </c>
      <c r="C140" s="101" t="s">
        <v>158</v>
      </c>
      <c r="D140" s="101">
        <v>38.2318</v>
      </c>
      <c r="E140" s="101">
        <v>6.11</v>
      </c>
      <c r="F140" s="101">
        <v>2.95</v>
      </c>
    </row>
    <row r="141" spans="1:6" ht="12.75" customHeight="1" x14ac:dyDescent="0.2">
      <c r="A141" s="107">
        <v>44013</v>
      </c>
      <c r="B141" s="22" t="s">
        <v>690</v>
      </c>
      <c r="C141" s="101" t="s">
        <v>159</v>
      </c>
      <c r="D141" s="101">
        <v>64.089100000000002</v>
      </c>
      <c r="E141" s="101">
        <v>10.23</v>
      </c>
      <c r="F141" s="101">
        <v>4.95</v>
      </c>
    </row>
    <row r="142" spans="1:6" ht="12.75" customHeight="1" x14ac:dyDescent="0.2">
      <c r="A142" s="107">
        <v>44013</v>
      </c>
      <c r="B142" s="22" t="s">
        <v>690</v>
      </c>
      <c r="C142" s="101" t="s">
        <v>160</v>
      </c>
      <c r="D142" s="101">
        <v>47.915500000000002</v>
      </c>
      <c r="E142" s="101">
        <v>7.65</v>
      </c>
      <c r="F142" s="101">
        <v>3.7</v>
      </c>
    </row>
    <row r="143" spans="1:6" ht="12.75" customHeight="1" x14ac:dyDescent="0.2">
      <c r="A143" s="107">
        <v>44013</v>
      </c>
      <c r="B143" s="22" t="s">
        <v>690</v>
      </c>
      <c r="C143" s="101" t="s">
        <v>161</v>
      </c>
      <c r="D143" s="101">
        <v>38.880499999999998</v>
      </c>
      <c r="E143" s="101">
        <v>6.21</v>
      </c>
      <c r="F143" s="101">
        <v>3</v>
      </c>
    </row>
    <row r="144" spans="1:6" ht="12.75" customHeight="1" x14ac:dyDescent="0.2">
      <c r="A144" s="107">
        <v>44013</v>
      </c>
      <c r="B144" s="22" t="s">
        <v>690</v>
      </c>
      <c r="C144" s="101" t="s">
        <v>162</v>
      </c>
      <c r="D144" s="101">
        <v>86.876599999999996</v>
      </c>
      <c r="E144" s="101">
        <v>13.87</v>
      </c>
      <c r="F144" s="101">
        <v>6.71</v>
      </c>
    </row>
    <row r="145" spans="1:6" ht="12.75" customHeight="1" x14ac:dyDescent="0.2">
      <c r="A145" s="107">
        <v>44013</v>
      </c>
      <c r="B145" s="22" t="s">
        <v>690</v>
      </c>
      <c r="C145" s="101" t="s">
        <v>163</v>
      </c>
      <c r="D145" s="101">
        <v>48.439500000000002</v>
      </c>
      <c r="E145" s="101">
        <v>7.74</v>
      </c>
      <c r="F145" s="101">
        <v>3.74</v>
      </c>
    </row>
    <row r="146" spans="1:6" ht="12.75" customHeight="1" x14ac:dyDescent="0.2">
      <c r="A146" s="107">
        <v>44013</v>
      </c>
      <c r="B146" s="22" t="s">
        <v>690</v>
      </c>
      <c r="C146" s="101" t="s">
        <v>164</v>
      </c>
      <c r="D146" s="101">
        <v>72.573499999999996</v>
      </c>
      <c r="E146" s="101">
        <v>11.59</v>
      </c>
      <c r="F146" s="101">
        <v>5.61</v>
      </c>
    </row>
    <row r="147" spans="1:6" ht="12.75" customHeight="1" x14ac:dyDescent="0.2">
      <c r="A147" s="107">
        <v>44013</v>
      </c>
      <c r="B147" s="22" t="s">
        <v>690</v>
      </c>
      <c r="C147" s="101" t="s">
        <v>165</v>
      </c>
      <c r="D147" s="101">
        <v>47.662599999999998</v>
      </c>
      <c r="E147" s="101">
        <v>7.61</v>
      </c>
      <c r="F147" s="101">
        <v>3.68</v>
      </c>
    </row>
    <row r="148" spans="1:6" ht="12.75" customHeight="1" x14ac:dyDescent="0.2">
      <c r="A148" s="107">
        <v>44013</v>
      </c>
      <c r="B148" s="22" t="s">
        <v>690</v>
      </c>
      <c r="C148" s="101" t="s">
        <v>166</v>
      </c>
      <c r="D148" s="101">
        <v>40.818600000000004</v>
      </c>
      <c r="E148" s="101">
        <v>6.52</v>
      </c>
      <c r="F148" s="101">
        <v>3.15</v>
      </c>
    </row>
    <row r="149" spans="1:6" ht="12.75" customHeight="1" x14ac:dyDescent="0.2">
      <c r="A149" s="107">
        <v>44013</v>
      </c>
      <c r="B149" s="22" t="s">
        <v>690</v>
      </c>
      <c r="C149" s="101" t="s">
        <v>167</v>
      </c>
      <c r="D149" s="101">
        <v>38.4131</v>
      </c>
      <c r="E149" s="101">
        <v>6.13</v>
      </c>
      <c r="F149" s="101">
        <v>2.97</v>
      </c>
    </row>
    <row r="150" spans="1:6" ht="12.75" customHeight="1" x14ac:dyDescent="0.2">
      <c r="A150" s="107">
        <v>44013</v>
      </c>
      <c r="B150" s="22" t="s">
        <v>690</v>
      </c>
      <c r="C150" s="101" t="s">
        <v>168</v>
      </c>
      <c r="D150" s="101">
        <v>303.72239999999999</v>
      </c>
      <c r="E150" s="101">
        <v>48.5</v>
      </c>
      <c r="F150" s="101">
        <v>23.47</v>
      </c>
    </row>
    <row r="151" spans="1:6" ht="12.75" customHeight="1" x14ac:dyDescent="0.2">
      <c r="A151" s="107">
        <v>44013</v>
      </c>
      <c r="B151" s="22" t="s">
        <v>690</v>
      </c>
      <c r="C151" s="101" t="s">
        <v>169</v>
      </c>
      <c r="D151" s="101">
        <v>308.93369999999999</v>
      </c>
      <c r="E151" s="101">
        <v>49.33</v>
      </c>
      <c r="F151" s="101">
        <v>23.87</v>
      </c>
    </row>
    <row r="152" spans="1:6" ht="12.75" customHeight="1" x14ac:dyDescent="0.2">
      <c r="A152" s="107">
        <v>44013</v>
      </c>
      <c r="B152" s="22" t="s">
        <v>690</v>
      </c>
      <c r="C152" s="101" t="s">
        <v>170</v>
      </c>
      <c r="D152" s="101">
        <v>561.48109999999997</v>
      </c>
      <c r="E152" s="101">
        <v>89.66</v>
      </c>
      <c r="F152" s="101">
        <v>43.38</v>
      </c>
    </row>
    <row r="153" spans="1:6" ht="12.75" customHeight="1" x14ac:dyDescent="0.2">
      <c r="A153" s="107">
        <v>44013</v>
      </c>
      <c r="B153" s="22" t="s">
        <v>690</v>
      </c>
      <c r="C153" s="101" t="s">
        <v>171</v>
      </c>
      <c r="D153" s="101">
        <v>632.55730000000005</v>
      </c>
      <c r="E153" s="101">
        <v>101.01</v>
      </c>
      <c r="F153" s="101">
        <v>48.88</v>
      </c>
    </row>
    <row r="154" spans="1:6" ht="12.75" customHeight="1" x14ac:dyDescent="0.2">
      <c r="A154" s="107">
        <v>44013</v>
      </c>
      <c r="B154" s="22" t="s">
        <v>690</v>
      </c>
      <c r="C154" s="101" t="s">
        <v>172</v>
      </c>
      <c r="D154" s="101">
        <v>57.462499999999999</v>
      </c>
      <c r="E154" s="101">
        <v>9.18</v>
      </c>
      <c r="F154" s="101">
        <v>4.4400000000000004</v>
      </c>
    </row>
    <row r="155" spans="1:6" ht="12.75" customHeight="1" x14ac:dyDescent="0.2">
      <c r="A155" s="107">
        <v>44013</v>
      </c>
      <c r="B155" s="22" t="s">
        <v>690</v>
      </c>
      <c r="C155" s="101" t="s">
        <v>173</v>
      </c>
      <c r="D155" s="101">
        <v>1424.0308</v>
      </c>
      <c r="E155" s="101">
        <v>227.4</v>
      </c>
      <c r="F155" s="101">
        <v>110.03</v>
      </c>
    </row>
    <row r="156" spans="1:6" ht="12.75" customHeight="1" x14ac:dyDescent="0.2">
      <c r="A156" s="107">
        <v>44013</v>
      </c>
      <c r="B156" s="22" t="s">
        <v>690</v>
      </c>
      <c r="C156" s="101" t="s">
        <v>174</v>
      </c>
      <c r="D156" s="101">
        <v>67.298400000000001</v>
      </c>
      <c r="E156" s="101">
        <v>10.75</v>
      </c>
      <c r="F156" s="101">
        <v>5.2</v>
      </c>
    </row>
    <row r="157" spans="1:6" ht="12.75" customHeight="1" x14ac:dyDescent="0.2">
      <c r="A157" s="107">
        <v>44013</v>
      </c>
      <c r="B157" s="22" t="s">
        <v>690</v>
      </c>
      <c r="C157" s="101" t="s">
        <v>222</v>
      </c>
      <c r="D157" s="101">
        <v>28.9373</v>
      </c>
      <c r="E157" s="101">
        <v>4.62</v>
      </c>
      <c r="F157" s="101">
        <v>2.2400000000000002</v>
      </c>
    </row>
    <row r="158" spans="1:6" ht="12.75" customHeight="1" x14ac:dyDescent="0.2">
      <c r="A158" s="107">
        <v>44013</v>
      </c>
      <c r="B158" s="22" t="s">
        <v>690</v>
      </c>
      <c r="C158" s="101" t="s">
        <v>223</v>
      </c>
      <c r="D158" s="101">
        <v>22.403199999999998</v>
      </c>
      <c r="E158" s="101">
        <v>3.58</v>
      </c>
      <c r="F158" s="101">
        <v>1.73</v>
      </c>
    </row>
    <row r="159" spans="1:6" ht="12.75" customHeight="1" x14ac:dyDescent="0.2">
      <c r="A159" s="107">
        <v>44013</v>
      </c>
      <c r="B159" s="22" t="s">
        <v>690</v>
      </c>
      <c r="C159" s="101" t="s">
        <v>224</v>
      </c>
      <c r="D159" s="101">
        <v>22.296600000000002</v>
      </c>
      <c r="E159" s="101">
        <v>3.56</v>
      </c>
      <c r="F159" s="101">
        <v>1.72</v>
      </c>
    </row>
    <row r="160" spans="1:6" ht="12.75" customHeight="1" x14ac:dyDescent="0.2">
      <c r="A160" s="107">
        <v>44013</v>
      </c>
      <c r="B160" s="22" t="s">
        <v>690</v>
      </c>
      <c r="C160" s="101" t="s">
        <v>225</v>
      </c>
      <c r="D160" s="101">
        <v>37.271900000000002</v>
      </c>
      <c r="E160" s="101">
        <v>5.95</v>
      </c>
      <c r="F160" s="101">
        <v>2.88</v>
      </c>
    </row>
    <row r="161" spans="1:6" ht="12.75" customHeight="1" x14ac:dyDescent="0.2">
      <c r="A161" s="107">
        <v>44013</v>
      </c>
      <c r="B161" s="22" t="s">
        <v>690</v>
      </c>
      <c r="C161" s="101" t="s">
        <v>226</v>
      </c>
      <c r="D161" s="101">
        <v>27.4787</v>
      </c>
      <c r="E161" s="101">
        <v>4.3899999999999997</v>
      </c>
      <c r="F161" s="101">
        <v>2.12</v>
      </c>
    </row>
    <row r="162" spans="1:6" ht="12.75" customHeight="1" x14ac:dyDescent="0.2">
      <c r="A162" s="107">
        <v>44013</v>
      </c>
      <c r="B162" s="22" t="s">
        <v>690</v>
      </c>
      <c r="C162" s="101" t="s">
        <v>227</v>
      </c>
      <c r="D162" s="101">
        <v>16.5505</v>
      </c>
      <c r="E162" s="101">
        <v>2.64</v>
      </c>
      <c r="F162" s="101">
        <v>1.28</v>
      </c>
    </row>
    <row r="163" spans="1:6" ht="12.75" customHeight="1" x14ac:dyDescent="0.2">
      <c r="A163" s="107">
        <v>44013</v>
      </c>
      <c r="B163" s="22" t="s">
        <v>690</v>
      </c>
      <c r="C163" s="101" t="s">
        <v>228</v>
      </c>
      <c r="D163" s="101">
        <v>27.9544</v>
      </c>
      <c r="E163" s="101">
        <v>4.46</v>
      </c>
      <c r="F163" s="101">
        <v>2.16</v>
      </c>
    </row>
    <row r="164" spans="1:6" ht="12.75" customHeight="1" x14ac:dyDescent="0.2">
      <c r="A164" s="107">
        <v>44013</v>
      </c>
      <c r="B164" s="22" t="s">
        <v>690</v>
      </c>
      <c r="C164" s="101" t="s">
        <v>229</v>
      </c>
      <c r="D164" s="101">
        <v>26.415800000000001</v>
      </c>
      <c r="E164" s="101">
        <v>4.22</v>
      </c>
      <c r="F164" s="101">
        <v>2.04</v>
      </c>
    </row>
    <row r="165" spans="1:6" ht="12.75" customHeight="1" x14ac:dyDescent="0.2">
      <c r="A165" s="107">
        <v>44013</v>
      </c>
      <c r="B165" s="22" t="s">
        <v>690</v>
      </c>
      <c r="C165" s="101" t="s">
        <v>230</v>
      </c>
      <c r="D165" s="101">
        <v>22.337199999999999</v>
      </c>
      <c r="E165" s="101">
        <v>3.57</v>
      </c>
      <c r="F165" s="101">
        <v>1.73</v>
      </c>
    </row>
    <row r="166" spans="1:6" ht="12.75" customHeight="1" x14ac:dyDescent="0.2">
      <c r="A166" s="107">
        <v>44013</v>
      </c>
      <c r="B166" s="22" t="s">
        <v>690</v>
      </c>
      <c r="C166" s="101" t="s">
        <v>175</v>
      </c>
      <c r="D166" s="101">
        <v>120.6896</v>
      </c>
      <c r="E166" s="101">
        <v>19.27</v>
      </c>
      <c r="F166" s="101">
        <v>9.33</v>
      </c>
    </row>
    <row r="167" spans="1:6" ht="12.75" customHeight="1" x14ac:dyDescent="0.2">
      <c r="A167" s="107">
        <v>44013</v>
      </c>
      <c r="B167" s="22" t="s">
        <v>690</v>
      </c>
      <c r="C167" s="101" t="s">
        <v>176</v>
      </c>
      <c r="D167" s="101">
        <v>101.5222</v>
      </c>
      <c r="E167" s="101">
        <v>16.21</v>
      </c>
      <c r="F167" s="101">
        <v>7.84</v>
      </c>
    </row>
    <row r="168" spans="1:6" ht="12.75" customHeight="1" x14ac:dyDescent="0.2">
      <c r="A168" s="107">
        <v>44013</v>
      </c>
      <c r="B168" s="22" t="s">
        <v>690</v>
      </c>
      <c r="C168" s="101" t="s">
        <v>177</v>
      </c>
      <c r="D168" s="101">
        <v>46.644399999999997</v>
      </c>
      <c r="E168" s="101">
        <v>7.45</v>
      </c>
      <c r="F168" s="101">
        <v>3.6</v>
      </c>
    </row>
    <row r="169" spans="1:6" ht="12.75" customHeight="1" x14ac:dyDescent="0.2">
      <c r="A169" s="107">
        <v>44013</v>
      </c>
      <c r="B169" s="22" t="s">
        <v>690</v>
      </c>
      <c r="C169" s="101" t="s">
        <v>178</v>
      </c>
      <c r="D169" s="101">
        <v>89.817300000000003</v>
      </c>
      <c r="E169" s="101">
        <v>14.34</v>
      </c>
      <c r="F169" s="101">
        <v>6.94</v>
      </c>
    </row>
    <row r="170" spans="1:6" ht="12.75" customHeight="1" x14ac:dyDescent="0.2">
      <c r="A170" s="107">
        <v>44013</v>
      </c>
      <c r="B170" s="22" t="s">
        <v>690</v>
      </c>
      <c r="C170" s="101" t="s">
        <v>179</v>
      </c>
      <c r="D170" s="101">
        <v>77.1751</v>
      </c>
      <c r="E170" s="101">
        <v>12.32</v>
      </c>
      <c r="F170" s="101">
        <v>5.96</v>
      </c>
    </row>
    <row r="171" spans="1:6" ht="12.75" customHeight="1" x14ac:dyDescent="0.2">
      <c r="A171" s="107">
        <v>44013</v>
      </c>
      <c r="B171" s="22" t="s">
        <v>690</v>
      </c>
      <c r="C171" s="101" t="s">
        <v>180</v>
      </c>
      <c r="D171" s="101">
        <v>37.552399999999999</v>
      </c>
      <c r="E171" s="101">
        <v>6</v>
      </c>
      <c r="F171" s="101">
        <v>2.9</v>
      </c>
    </row>
    <row r="172" spans="1:6" ht="12.75" customHeight="1" x14ac:dyDescent="0.2">
      <c r="A172" s="107">
        <v>44013</v>
      </c>
      <c r="B172" s="22" t="s">
        <v>690</v>
      </c>
      <c r="C172" s="101" t="s">
        <v>181</v>
      </c>
      <c r="D172" s="101">
        <v>52.933199999999999</v>
      </c>
      <c r="E172" s="101">
        <v>8.4499999999999993</v>
      </c>
      <c r="F172" s="101">
        <v>4.09</v>
      </c>
    </row>
    <row r="173" spans="1:6" ht="12.75" customHeight="1" x14ac:dyDescent="0.2">
      <c r="A173" s="107">
        <v>44013</v>
      </c>
      <c r="B173" s="22" t="s">
        <v>690</v>
      </c>
      <c r="C173" s="101" t="s">
        <v>182</v>
      </c>
      <c r="D173" s="101">
        <v>50.598500000000001</v>
      </c>
      <c r="E173" s="101">
        <v>8.08</v>
      </c>
      <c r="F173" s="101">
        <v>3.91</v>
      </c>
    </row>
    <row r="174" spans="1:6" ht="12.75" customHeight="1" x14ac:dyDescent="0.2">
      <c r="A174" s="107">
        <v>44013</v>
      </c>
      <c r="B174" s="22" t="s">
        <v>690</v>
      </c>
      <c r="C174" s="101" t="s">
        <v>183</v>
      </c>
      <c r="D174" s="101">
        <v>107.5466</v>
      </c>
      <c r="E174" s="101">
        <v>17.170000000000002</v>
      </c>
      <c r="F174" s="101">
        <v>8.31</v>
      </c>
    </row>
    <row r="175" spans="1:6" ht="12.75" customHeight="1" x14ac:dyDescent="0.2">
      <c r="A175" s="107">
        <v>44013</v>
      </c>
      <c r="B175" s="22" t="s">
        <v>690</v>
      </c>
      <c r="C175" s="101" t="s">
        <v>184</v>
      </c>
      <c r="D175" s="101">
        <v>128.22800000000001</v>
      </c>
      <c r="E175" s="101">
        <v>20.48</v>
      </c>
      <c r="F175" s="101">
        <v>9.91</v>
      </c>
    </row>
    <row r="176" spans="1:6" ht="12.75" customHeight="1" x14ac:dyDescent="0.2">
      <c r="A176" s="107">
        <v>44013</v>
      </c>
      <c r="B176" s="22" t="s">
        <v>690</v>
      </c>
      <c r="C176" s="101" t="s">
        <v>185</v>
      </c>
      <c r="D176" s="101">
        <v>73.478700000000003</v>
      </c>
      <c r="E176" s="101">
        <v>11.73</v>
      </c>
      <c r="F176" s="101">
        <v>5.68</v>
      </c>
    </row>
    <row r="177" spans="1:6" ht="12.75" customHeight="1" x14ac:dyDescent="0.2">
      <c r="A177" s="107">
        <v>44013</v>
      </c>
      <c r="B177" s="22" t="s">
        <v>690</v>
      </c>
      <c r="C177" s="101" t="s">
        <v>186</v>
      </c>
      <c r="D177" s="101">
        <v>132.16399999999999</v>
      </c>
      <c r="E177" s="101">
        <v>21.1</v>
      </c>
      <c r="F177" s="101">
        <v>10.210000000000001</v>
      </c>
    </row>
    <row r="178" spans="1:6" ht="12.75" customHeight="1" x14ac:dyDescent="0.2">
      <c r="A178" s="107">
        <v>44013</v>
      </c>
      <c r="B178" s="22" t="s">
        <v>690</v>
      </c>
      <c r="C178" s="101" t="s">
        <v>187</v>
      </c>
      <c r="D178" s="101">
        <v>34.9754</v>
      </c>
      <c r="E178" s="101">
        <v>5.59</v>
      </c>
      <c r="F178" s="101">
        <v>2.7</v>
      </c>
    </row>
    <row r="179" spans="1:6" ht="12.75" customHeight="1" x14ac:dyDescent="0.2">
      <c r="A179" s="107">
        <v>44013</v>
      </c>
      <c r="B179" s="22" t="s">
        <v>690</v>
      </c>
      <c r="C179" s="101" t="s">
        <v>188</v>
      </c>
      <c r="D179" s="101">
        <v>80.824399999999997</v>
      </c>
      <c r="E179" s="101">
        <v>12.91</v>
      </c>
      <c r="F179" s="101">
        <v>6.24</v>
      </c>
    </row>
    <row r="180" spans="1:6" ht="12.75" customHeight="1" x14ac:dyDescent="0.2">
      <c r="A180" s="107">
        <v>44013</v>
      </c>
      <c r="B180" s="22" t="s">
        <v>690</v>
      </c>
      <c r="C180" s="101" t="s">
        <v>189</v>
      </c>
      <c r="D180" s="101">
        <v>40.0047</v>
      </c>
      <c r="E180" s="101">
        <v>6.39</v>
      </c>
      <c r="F180" s="101">
        <v>3.09</v>
      </c>
    </row>
    <row r="181" spans="1:6" ht="12.75" customHeight="1" x14ac:dyDescent="0.2">
      <c r="A181" s="107">
        <v>44013</v>
      </c>
      <c r="B181" s="22" t="s">
        <v>690</v>
      </c>
      <c r="C181" s="101" t="s">
        <v>190</v>
      </c>
      <c r="D181" s="101">
        <v>154.0976</v>
      </c>
      <c r="E181" s="101">
        <v>24.61</v>
      </c>
      <c r="F181" s="101">
        <v>11.91</v>
      </c>
    </row>
    <row r="182" spans="1:6" ht="12.75" customHeight="1" x14ac:dyDescent="0.2">
      <c r="A182" s="107">
        <v>44013</v>
      </c>
      <c r="B182" s="22" t="s">
        <v>690</v>
      </c>
      <c r="C182" s="101" t="s">
        <v>191</v>
      </c>
      <c r="D182" s="101">
        <v>58.034100000000002</v>
      </c>
      <c r="E182" s="101">
        <v>9.27</v>
      </c>
      <c r="F182" s="101">
        <v>4.4800000000000004</v>
      </c>
    </row>
    <row r="183" spans="1:6" ht="12.75" customHeight="1" x14ac:dyDescent="0.2">
      <c r="A183" s="107">
        <v>44013</v>
      </c>
      <c r="B183" s="22" t="s">
        <v>690</v>
      </c>
      <c r="C183" s="101" t="s">
        <v>192</v>
      </c>
      <c r="D183" s="101">
        <v>74.822000000000003</v>
      </c>
      <c r="E183" s="101">
        <v>11.95</v>
      </c>
      <c r="F183" s="101">
        <v>5.78</v>
      </c>
    </row>
    <row r="184" spans="1:6" ht="12.75" customHeight="1" x14ac:dyDescent="0.2">
      <c r="A184" s="107">
        <v>44013</v>
      </c>
      <c r="B184" s="22" t="s">
        <v>690</v>
      </c>
      <c r="C184" s="101" t="s">
        <v>193</v>
      </c>
      <c r="D184" s="101">
        <v>64.565100000000001</v>
      </c>
      <c r="E184" s="101">
        <v>10.31</v>
      </c>
      <c r="F184" s="101">
        <v>4.99</v>
      </c>
    </row>
    <row r="185" spans="1:6" ht="12.75" customHeight="1" x14ac:dyDescent="0.2">
      <c r="A185" s="107">
        <v>44013</v>
      </c>
      <c r="B185" s="22" t="s">
        <v>690</v>
      </c>
      <c r="C185" s="101" t="s">
        <v>194</v>
      </c>
      <c r="D185" s="101">
        <v>29.321999999999999</v>
      </c>
      <c r="E185" s="101">
        <v>4.68</v>
      </c>
      <c r="F185" s="101">
        <v>2.27</v>
      </c>
    </row>
    <row r="186" spans="1:6" ht="12.75" customHeight="1" x14ac:dyDescent="0.2">
      <c r="A186" s="107">
        <v>44013</v>
      </c>
      <c r="B186" s="22" t="s">
        <v>690</v>
      </c>
      <c r="C186" s="101" t="s">
        <v>195</v>
      </c>
      <c r="D186" s="101">
        <v>41.579000000000001</v>
      </c>
      <c r="E186" s="101">
        <v>6.64</v>
      </c>
      <c r="F186" s="101">
        <v>3.21</v>
      </c>
    </row>
    <row r="187" spans="1:6" ht="12.75" customHeight="1" x14ac:dyDescent="0.2">
      <c r="A187" s="107">
        <v>44013</v>
      </c>
      <c r="B187" s="22" t="s">
        <v>690</v>
      </c>
      <c r="C187" s="101" t="s">
        <v>196</v>
      </c>
      <c r="D187" s="101">
        <v>3.1086999999999998</v>
      </c>
      <c r="E187" s="101">
        <v>0.5</v>
      </c>
      <c r="F187" s="101">
        <v>0.24</v>
      </c>
    </row>
    <row r="188" spans="1:6" ht="12.75" customHeight="1" x14ac:dyDescent="0.2">
      <c r="A188" s="107">
        <v>44013</v>
      </c>
      <c r="B188" s="22" t="s">
        <v>690</v>
      </c>
      <c r="C188" s="101" t="s">
        <v>197</v>
      </c>
      <c r="D188" s="101">
        <v>93.325199999999995</v>
      </c>
      <c r="E188" s="101">
        <v>14.9</v>
      </c>
      <c r="F188" s="101">
        <v>7.21</v>
      </c>
    </row>
    <row r="189" spans="1:6" ht="12.75" customHeight="1" x14ac:dyDescent="0.2">
      <c r="A189" s="107">
        <v>44013</v>
      </c>
      <c r="B189" s="22" t="s">
        <v>690</v>
      </c>
      <c r="C189" s="101" t="s">
        <v>198</v>
      </c>
      <c r="D189" s="101">
        <v>64.602099999999993</v>
      </c>
      <c r="E189" s="101">
        <v>10.32</v>
      </c>
      <c r="F189" s="101">
        <v>4.99</v>
      </c>
    </row>
    <row r="190" spans="1:6" ht="12.75" customHeight="1" x14ac:dyDescent="0.2">
      <c r="A190" s="107">
        <v>44013</v>
      </c>
      <c r="B190" s="22" t="s">
        <v>690</v>
      </c>
      <c r="C190" s="101" t="s">
        <v>199</v>
      </c>
      <c r="D190" s="101">
        <v>58.736800000000002</v>
      </c>
      <c r="E190" s="101">
        <v>9.3800000000000008</v>
      </c>
      <c r="F190" s="101">
        <v>4.54</v>
      </c>
    </row>
    <row r="191" spans="1:6" ht="12.75" customHeight="1" x14ac:dyDescent="0.2">
      <c r="A191" s="107">
        <v>44013</v>
      </c>
      <c r="B191" s="22" t="s">
        <v>690</v>
      </c>
      <c r="C191" s="101" t="s">
        <v>202</v>
      </c>
      <c r="D191" s="101">
        <v>22.2346</v>
      </c>
      <c r="E191" s="101">
        <v>3.55</v>
      </c>
      <c r="F191" s="101">
        <v>1.72</v>
      </c>
    </row>
    <row r="192" spans="1:6" ht="12.75" customHeight="1" x14ac:dyDescent="0.2">
      <c r="A192" s="107">
        <v>44013</v>
      </c>
      <c r="B192" s="22" t="s">
        <v>690</v>
      </c>
      <c r="C192" s="101" t="s">
        <v>203</v>
      </c>
      <c r="D192" s="101">
        <v>27.710999999999999</v>
      </c>
      <c r="E192" s="101">
        <v>4.43</v>
      </c>
      <c r="F192" s="101">
        <v>2.14</v>
      </c>
    </row>
    <row r="193" spans="1:6" ht="12.75" customHeight="1" x14ac:dyDescent="0.2">
      <c r="A193" s="107">
        <v>44013</v>
      </c>
      <c r="B193" s="22" t="s">
        <v>690</v>
      </c>
      <c r="C193" s="101" t="s">
        <v>204</v>
      </c>
      <c r="D193" s="101">
        <v>17.2636</v>
      </c>
      <c r="E193" s="101">
        <v>2.76</v>
      </c>
      <c r="F193" s="101">
        <v>1.33</v>
      </c>
    </row>
    <row r="194" spans="1:6" ht="12.75" customHeight="1" x14ac:dyDescent="0.2">
      <c r="A194" s="107">
        <v>44013</v>
      </c>
      <c r="B194" s="22" t="s">
        <v>690</v>
      </c>
      <c r="C194" s="101" t="s">
        <v>205</v>
      </c>
      <c r="D194" s="101">
        <v>46.790199999999999</v>
      </c>
      <c r="E194" s="101">
        <v>7.47</v>
      </c>
      <c r="F194" s="101">
        <v>3.62</v>
      </c>
    </row>
    <row r="195" spans="1:6" ht="12.75" customHeight="1" x14ac:dyDescent="0.2">
      <c r="A195" s="107">
        <v>44013</v>
      </c>
      <c r="B195" s="22" t="s">
        <v>690</v>
      </c>
      <c r="C195" s="101" t="s">
        <v>206</v>
      </c>
      <c r="D195" s="101">
        <v>22.922899999999998</v>
      </c>
      <c r="E195" s="101">
        <v>3.66</v>
      </c>
      <c r="F195" s="101">
        <v>1.77</v>
      </c>
    </row>
    <row r="196" spans="1:6" ht="12.75" customHeight="1" x14ac:dyDescent="0.2">
      <c r="A196" s="107">
        <v>44013</v>
      </c>
      <c r="B196" s="22" t="s">
        <v>690</v>
      </c>
      <c r="C196" s="101" t="s">
        <v>207</v>
      </c>
      <c r="D196" s="101">
        <v>43.975200000000001</v>
      </c>
      <c r="E196" s="101">
        <v>7.02</v>
      </c>
      <c r="F196" s="101">
        <v>3.4</v>
      </c>
    </row>
    <row r="197" spans="1:6" ht="12.75" customHeight="1" x14ac:dyDescent="0.2">
      <c r="A197" s="107">
        <v>44013</v>
      </c>
      <c r="B197" s="22" t="s">
        <v>690</v>
      </c>
      <c r="C197" s="101" t="s">
        <v>208</v>
      </c>
      <c r="D197" s="101">
        <v>15.0832</v>
      </c>
      <c r="E197" s="101">
        <v>2.41</v>
      </c>
      <c r="F197" s="101">
        <v>1.17</v>
      </c>
    </row>
    <row r="198" spans="1:6" ht="12.75" customHeight="1" x14ac:dyDescent="0.2">
      <c r="A198" s="107">
        <v>44013</v>
      </c>
      <c r="B198" s="22" t="s">
        <v>690</v>
      </c>
      <c r="C198" s="101" t="s">
        <v>209</v>
      </c>
      <c r="D198" s="101">
        <v>13.557700000000001</v>
      </c>
      <c r="E198" s="101">
        <v>2.16</v>
      </c>
      <c r="F198" s="101">
        <v>1.05</v>
      </c>
    </row>
    <row r="199" spans="1:6" ht="12.75" customHeight="1" x14ac:dyDescent="0.2">
      <c r="A199" s="107">
        <v>44013</v>
      </c>
      <c r="B199" s="22" t="s">
        <v>690</v>
      </c>
      <c r="C199" s="101" t="s">
        <v>210</v>
      </c>
      <c r="D199" s="101">
        <v>33.572499999999998</v>
      </c>
      <c r="E199" s="101">
        <v>5.36</v>
      </c>
      <c r="F199" s="101">
        <v>2.59</v>
      </c>
    </row>
    <row r="200" spans="1:6" ht="12.75" customHeight="1" x14ac:dyDescent="0.2">
      <c r="A200" s="107">
        <v>44013</v>
      </c>
      <c r="B200" s="22" t="s">
        <v>690</v>
      </c>
      <c r="C200" s="101" t="s">
        <v>211</v>
      </c>
      <c r="D200" s="101">
        <v>49.883400000000002</v>
      </c>
      <c r="E200" s="101">
        <v>7.97</v>
      </c>
      <c r="F200" s="101">
        <v>3.85</v>
      </c>
    </row>
    <row r="201" spans="1:6" ht="12.75" customHeight="1" x14ac:dyDescent="0.2">
      <c r="A201" s="107">
        <v>44013</v>
      </c>
      <c r="B201" s="22" t="s">
        <v>690</v>
      </c>
      <c r="C201" s="101" t="s">
        <v>212</v>
      </c>
      <c r="D201" s="101">
        <v>34.969000000000001</v>
      </c>
      <c r="E201" s="101">
        <v>5.58</v>
      </c>
      <c r="F201" s="101">
        <v>2.7</v>
      </c>
    </row>
    <row r="202" spans="1:6" ht="12.75" customHeight="1" x14ac:dyDescent="0.2">
      <c r="A202" s="107">
        <v>44013</v>
      </c>
      <c r="B202" s="22" t="s">
        <v>690</v>
      </c>
      <c r="C202" s="101" t="s">
        <v>213</v>
      </c>
      <c r="D202" s="101">
        <v>32.014499999999998</v>
      </c>
      <c r="E202" s="101">
        <v>5.1100000000000003</v>
      </c>
      <c r="F202" s="101">
        <v>2.4700000000000002</v>
      </c>
    </row>
    <row r="203" spans="1:6" ht="12.75" customHeight="1" x14ac:dyDescent="0.2">
      <c r="A203" s="107">
        <v>44013</v>
      </c>
      <c r="B203" s="22" t="s">
        <v>690</v>
      </c>
      <c r="C203" s="101" t="s">
        <v>200</v>
      </c>
      <c r="D203" s="101">
        <v>205.8314</v>
      </c>
      <c r="E203" s="101">
        <v>32.869999999999997</v>
      </c>
      <c r="F203" s="101">
        <v>15.9</v>
      </c>
    </row>
    <row r="204" spans="1:6" ht="12.75" customHeight="1" x14ac:dyDescent="0.2">
      <c r="A204" s="107">
        <v>44013</v>
      </c>
      <c r="B204" s="22" t="s">
        <v>690</v>
      </c>
      <c r="C204" s="101" t="s">
        <v>201</v>
      </c>
      <c r="D204" s="101">
        <v>14.994199999999999</v>
      </c>
      <c r="E204" s="101">
        <v>2.39</v>
      </c>
      <c r="F204" s="101">
        <v>1.1599999999999999</v>
      </c>
    </row>
    <row r="205" spans="1:6" ht="12.75" customHeight="1" x14ac:dyDescent="0.2">
      <c r="A205" s="107">
        <v>44013</v>
      </c>
      <c r="B205" s="22" t="s">
        <v>690</v>
      </c>
      <c r="C205" s="101" t="s">
        <v>214</v>
      </c>
      <c r="D205" s="101">
        <v>262.07650000000001</v>
      </c>
      <c r="E205" s="101">
        <v>41.85</v>
      </c>
      <c r="F205" s="101">
        <v>20.25</v>
      </c>
    </row>
    <row r="206" spans="1:6" ht="12.75" customHeight="1" x14ac:dyDescent="0.2">
      <c r="A206" s="107">
        <v>44013</v>
      </c>
      <c r="B206" s="22" t="s">
        <v>690</v>
      </c>
      <c r="C206" s="101" t="s">
        <v>215</v>
      </c>
      <c r="D206" s="101">
        <v>276.18650000000002</v>
      </c>
      <c r="E206" s="101">
        <v>44.1</v>
      </c>
      <c r="F206" s="101">
        <v>21.34</v>
      </c>
    </row>
    <row r="207" spans="1:6" ht="12.75" customHeight="1" x14ac:dyDescent="0.2">
      <c r="A207" s="107">
        <v>44013</v>
      </c>
      <c r="B207" s="22" t="s">
        <v>690</v>
      </c>
      <c r="C207" s="101" t="s">
        <v>216</v>
      </c>
      <c r="D207" s="101">
        <v>269.88119999999998</v>
      </c>
      <c r="E207" s="101">
        <v>43.1</v>
      </c>
      <c r="F207" s="101">
        <v>20.85</v>
      </c>
    </row>
    <row r="208" spans="1:6" ht="12.75" customHeight="1" x14ac:dyDescent="0.2">
      <c r="A208" s="107">
        <v>44013</v>
      </c>
      <c r="B208" s="22" t="s">
        <v>690</v>
      </c>
      <c r="C208" s="101" t="s">
        <v>217</v>
      </c>
      <c r="D208" s="101">
        <v>12.728999999999999</v>
      </c>
      <c r="E208" s="101">
        <v>2.0299999999999998</v>
      </c>
      <c r="F208" s="101">
        <v>0.98</v>
      </c>
    </row>
    <row r="209" spans="1:6" ht="12.75" customHeight="1" x14ac:dyDescent="0.2">
      <c r="A209" s="107">
        <v>44013</v>
      </c>
      <c r="B209" s="22" t="s">
        <v>690</v>
      </c>
      <c r="C209" s="101" t="s">
        <v>218</v>
      </c>
      <c r="D209" s="101">
        <v>130.5497</v>
      </c>
      <c r="E209" s="101">
        <v>20.85</v>
      </c>
      <c r="F209" s="101">
        <v>10.09</v>
      </c>
    </row>
    <row r="210" spans="1:6" ht="12.75" customHeight="1" x14ac:dyDescent="0.2">
      <c r="A210" s="107">
        <v>44013</v>
      </c>
      <c r="B210" s="22" t="s">
        <v>690</v>
      </c>
      <c r="C210" s="101" t="s">
        <v>219</v>
      </c>
      <c r="D210" s="101">
        <v>135.46960000000001</v>
      </c>
      <c r="E210" s="101">
        <v>21.63</v>
      </c>
      <c r="F210" s="101">
        <v>10.47</v>
      </c>
    </row>
    <row r="211" spans="1:6" ht="12.75" customHeight="1" x14ac:dyDescent="0.2">
      <c r="A211" s="107">
        <v>44013</v>
      </c>
      <c r="B211" s="22" t="s">
        <v>690</v>
      </c>
      <c r="C211" s="101" t="s">
        <v>220</v>
      </c>
      <c r="D211" s="101">
        <v>47.940800000000003</v>
      </c>
      <c r="E211" s="101">
        <v>7.66</v>
      </c>
      <c r="F211" s="101">
        <v>3.7</v>
      </c>
    </row>
    <row r="212" spans="1:6" ht="12.75" customHeight="1" x14ac:dyDescent="0.2">
      <c r="A212" s="107">
        <v>44013</v>
      </c>
      <c r="B212" s="22" t="s">
        <v>690</v>
      </c>
      <c r="C212" s="101" t="s">
        <v>221</v>
      </c>
      <c r="D212" s="101">
        <v>96.114000000000004</v>
      </c>
      <c r="E212" s="101">
        <v>15.35</v>
      </c>
      <c r="F212" s="101">
        <v>7.43</v>
      </c>
    </row>
    <row r="213" spans="1:6" ht="12.75" customHeight="1" x14ac:dyDescent="0.2">
      <c r="A213" s="107">
        <v>44013</v>
      </c>
      <c r="B213" s="22" t="s">
        <v>690</v>
      </c>
      <c r="C213" s="101" t="s">
        <v>231</v>
      </c>
      <c r="D213" s="101">
        <v>166.05889999999999</v>
      </c>
      <c r="E213" s="101">
        <v>26.52</v>
      </c>
      <c r="F213" s="101">
        <v>12.83</v>
      </c>
    </row>
    <row r="214" spans="1:6" ht="12.75" customHeight="1" x14ac:dyDescent="0.2">
      <c r="A214" s="107">
        <v>44013</v>
      </c>
      <c r="B214" s="22" t="s">
        <v>690</v>
      </c>
      <c r="C214" s="101" t="s">
        <v>232</v>
      </c>
      <c r="D214" s="101">
        <v>106.8151</v>
      </c>
      <c r="E214" s="101">
        <v>17.059999999999999</v>
      </c>
      <c r="F214" s="101">
        <v>8.25</v>
      </c>
    </row>
    <row r="215" spans="1:6" ht="12.75" customHeight="1" x14ac:dyDescent="0.2">
      <c r="A215" s="107">
        <v>44013</v>
      </c>
      <c r="B215" s="22" t="s">
        <v>690</v>
      </c>
      <c r="C215" s="101" t="s">
        <v>233</v>
      </c>
      <c r="D215" s="101">
        <v>430.12</v>
      </c>
      <c r="E215" s="101">
        <v>68.680000000000007</v>
      </c>
      <c r="F215" s="101">
        <v>33.229999999999997</v>
      </c>
    </row>
    <row r="216" spans="1:6" ht="12.75" customHeight="1" x14ac:dyDescent="0.2">
      <c r="A216" s="107">
        <v>44013</v>
      </c>
      <c r="B216" s="22" t="s">
        <v>690</v>
      </c>
      <c r="C216" s="101" t="s">
        <v>234</v>
      </c>
      <c r="D216" s="101">
        <v>18.997</v>
      </c>
      <c r="E216" s="101">
        <v>3.03</v>
      </c>
      <c r="F216" s="101">
        <v>1.47</v>
      </c>
    </row>
    <row r="217" spans="1:6" ht="12.75" customHeight="1" x14ac:dyDescent="0.2">
      <c r="A217" s="107">
        <v>44013</v>
      </c>
      <c r="B217" s="22" t="s">
        <v>690</v>
      </c>
      <c r="C217" s="101" t="s">
        <v>235</v>
      </c>
      <c r="D217" s="101">
        <v>4.2881</v>
      </c>
      <c r="E217" s="101">
        <v>0.68</v>
      </c>
      <c r="F217" s="101">
        <v>0.33</v>
      </c>
    </row>
    <row r="218" spans="1:6" ht="12.75" customHeight="1" x14ac:dyDescent="0.2">
      <c r="A218" s="107">
        <v>44013</v>
      </c>
      <c r="B218" s="22" t="s">
        <v>690</v>
      </c>
      <c r="C218" s="101" t="s">
        <v>236</v>
      </c>
      <c r="D218" s="101">
        <v>6.5186999999999999</v>
      </c>
      <c r="E218" s="101">
        <v>1.04</v>
      </c>
      <c r="F218" s="101">
        <v>0.5</v>
      </c>
    </row>
    <row r="219" spans="1:6" ht="12.75" customHeight="1" x14ac:dyDescent="0.2">
      <c r="A219" s="107">
        <v>44013</v>
      </c>
      <c r="B219" s="22" t="s">
        <v>690</v>
      </c>
      <c r="C219" s="101" t="s">
        <v>237</v>
      </c>
      <c r="D219" s="101">
        <v>7.1516000000000002</v>
      </c>
      <c r="E219" s="101">
        <v>1.1399999999999999</v>
      </c>
      <c r="F219" s="101">
        <v>0.55000000000000004</v>
      </c>
    </row>
    <row r="220" spans="1:6" ht="12.75" customHeight="1" x14ac:dyDescent="0.2">
      <c r="A220" s="107">
        <v>44013</v>
      </c>
      <c r="B220" s="22" t="s">
        <v>690</v>
      </c>
      <c r="C220" s="101" t="s">
        <v>238</v>
      </c>
      <c r="D220" s="101">
        <v>3.8523000000000001</v>
      </c>
      <c r="E220" s="101">
        <v>0.62</v>
      </c>
      <c r="F220" s="101">
        <v>0.3</v>
      </c>
    </row>
    <row r="221" spans="1:6" ht="12.75" customHeight="1" x14ac:dyDescent="0.2">
      <c r="A221" s="107">
        <v>44013</v>
      </c>
      <c r="B221" s="22" t="s">
        <v>690</v>
      </c>
      <c r="C221" s="101" t="s">
        <v>239</v>
      </c>
      <c r="D221" s="101">
        <v>10.8003</v>
      </c>
      <c r="E221" s="101">
        <v>1.72</v>
      </c>
      <c r="F221" s="101">
        <v>0.83</v>
      </c>
    </row>
    <row r="222" spans="1:6" ht="12.75" customHeight="1" x14ac:dyDescent="0.2">
      <c r="A222" s="107">
        <v>44013</v>
      </c>
      <c r="B222" s="22" t="s">
        <v>690</v>
      </c>
      <c r="C222" s="101" t="s">
        <v>240</v>
      </c>
      <c r="D222" s="101">
        <v>7.8658999999999999</v>
      </c>
      <c r="E222" s="101">
        <v>1.26</v>
      </c>
      <c r="F222" s="101">
        <v>0.61</v>
      </c>
    </row>
    <row r="223" spans="1:6" ht="12.75" customHeight="1" x14ac:dyDescent="0.2">
      <c r="A223" s="107">
        <v>44013</v>
      </c>
      <c r="B223" s="22" t="s">
        <v>690</v>
      </c>
      <c r="C223" s="101" t="s">
        <v>241</v>
      </c>
      <c r="D223" s="101">
        <v>129.73050000000001</v>
      </c>
      <c r="E223" s="101">
        <v>20.72</v>
      </c>
      <c r="F223" s="101">
        <v>10.02</v>
      </c>
    </row>
    <row r="224" spans="1:6" ht="12.75" customHeight="1" x14ac:dyDescent="0.2">
      <c r="A224" s="107">
        <v>44013</v>
      </c>
      <c r="B224" s="22" t="s">
        <v>690</v>
      </c>
      <c r="C224" s="101" t="s">
        <v>242</v>
      </c>
      <c r="D224" s="101">
        <v>398.11860000000001</v>
      </c>
      <c r="E224" s="101">
        <v>63.57</v>
      </c>
      <c r="F224" s="101">
        <v>30.76</v>
      </c>
    </row>
    <row r="225" spans="1:6" ht="12.75" customHeight="1" x14ac:dyDescent="0.2">
      <c r="A225" s="107">
        <v>44013</v>
      </c>
      <c r="B225" s="22" t="s">
        <v>690</v>
      </c>
      <c r="C225" s="101" t="s">
        <v>243</v>
      </c>
      <c r="D225" s="101">
        <v>365.44749999999999</v>
      </c>
      <c r="E225" s="101">
        <v>58.36</v>
      </c>
      <c r="F225" s="101">
        <v>28.24</v>
      </c>
    </row>
    <row r="226" spans="1:6" ht="12.75" customHeight="1" x14ac:dyDescent="0.2">
      <c r="A226" s="107">
        <v>44013</v>
      </c>
      <c r="B226" s="22" t="s">
        <v>690</v>
      </c>
      <c r="C226" s="101" t="s">
        <v>244</v>
      </c>
      <c r="D226" s="101">
        <v>10.3978</v>
      </c>
      <c r="E226" s="101">
        <v>1.66</v>
      </c>
      <c r="F226" s="101">
        <v>0.8</v>
      </c>
    </row>
    <row r="227" spans="1:6" ht="12.75" customHeight="1" x14ac:dyDescent="0.2">
      <c r="A227" s="107">
        <v>44013</v>
      </c>
      <c r="B227" s="22" t="s">
        <v>690</v>
      </c>
      <c r="C227" s="101" t="s">
        <v>245</v>
      </c>
      <c r="D227" s="101">
        <v>325.76650000000001</v>
      </c>
      <c r="E227" s="101">
        <v>52.02</v>
      </c>
      <c r="F227" s="101">
        <v>25.17</v>
      </c>
    </row>
    <row r="228" spans="1:6" ht="12.75" customHeight="1" x14ac:dyDescent="0.2">
      <c r="A228" s="107">
        <v>44013</v>
      </c>
      <c r="B228" s="22" t="s">
        <v>690</v>
      </c>
      <c r="C228" s="101" t="s">
        <v>246</v>
      </c>
      <c r="D228" s="101">
        <v>113.5274</v>
      </c>
      <c r="E228" s="101">
        <v>18.13</v>
      </c>
      <c r="F228" s="101">
        <v>8.77</v>
      </c>
    </row>
    <row r="229" spans="1:6" ht="12.75" customHeight="1" x14ac:dyDescent="0.2">
      <c r="A229" s="107">
        <v>44013</v>
      </c>
      <c r="B229" s="22" t="s">
        <v>690</v>
      </c>
      <c r="C229" s="101" t="s">
        <v>247</v>
      </c>
      <c r="D229" s="101">
        <v>172.4726</v>
      </c>
      <c r="E229" s="101">
        <v>27.54</v>
      </c>
      <c r="F229" s="101">
        <v>13.33</v>
      </c>
    </row>
    <row r="230" spans="1:6" ht="12.75" customHeight="1" x14ac:dyDescent="0.2">
      <c r="A230" s="107">
        <v>44013</v>
      </c>
      <c r="B230" s="22" t="s">
        <v>690</v>
      </c>
      <c r="C230" s="101" t="s">
        <v>248</v>
      </c>
      <c r="D230" s="101">
        <v>107.69629999999999</v>
      </c>
      <c r="E230" s="101">
        <v>17.2</v>
      </c>
      <c r="F230" s="101">
        <v>8.32</v>
      </c>
    </row>
    <row r="231" spans="1:6" ht="12.75" customHeight="1" x14ac:dyDescent="0.2">
      <c r="A231" s="107">
        <v>44013</v>
      </c>
      <c r="B231" s="22" t="s">
        <v>690</v>
      </c>
      <c r="C231" s="101" t="s">
        <v>249</v>
      </c>
      <c r="D231" s="101">
        <v>68.917599999999993</v>
      </c>
      <c r="E231" s="101">
        <v>11.01</v>
      </c>
      <c r="F231" s="101">
        <v>5.32</v>
      </c>
    </row>
    <row r="232" spans="1:6" ht="12.75" customHeight="1" x14ac:dyDescent="0.2">
      <c r="A232" s="107">
        <v>44013</v>
      </c>
      <c r="B232" s="22" t="s">
        <v>690</v>
      </c>
      <c r="C232" s="101" t="s">
        <v>250</v>
      </c>
      <c r="D232" s="101">
        <v>112.62739999999999</v>
      </c>
      <c r="E232" s="101">
        <v>17.989999999999998</v>
      </c>
      <c r="F232" s="101">
        <v>8.6999999999999993</v>
      </c>
    </row>
    <row r="233" spans="1:6" ht="12.75" customHeight="1" x14ac:dyDescent="0.2">
      <c r="A233" s="107">
        <v>44013</v>
      </c>
      <c r="B233" s="22" t="s">
        <v>690</v>
      </c>
      <c r="C233" s="101" t="s">
        <v>251</v>
      </c>
      <c r="D233" s="101">
        <v>30.3858</v>
      </c>
      <c r="E233" s="101">
        <v>4.8499999999999996</v>
      </c>
      <c r="F233" s="101">
        <v>2.35</v>
      </c>
    </row>
    <row r="234" spans="1:6" ht="12.75" customHeight="1" x14ac:dyDescent="0.2">
      <c r="A234" s="107">
        <v>44013</v>
      </c>
      <c r="B234" s="22" t="s">
        <v>690</v>
      </c>
      <c r="C234" s="101" t="s">
        <v>252</v>
      </c>
      <c r="D234" s="101">
        <v>93.043999999999997</v>
      </c>
      <c r="E234" s="101">
        <v>14.86</v>
      </c>
      <c r="F234" s="101">
        <v>7.19</v>
      </c>
    </row>
    <row r="235" spans="1:6" ht="12.75" customHeight="1" x14ac:dyDescent="0.2">
      <c r="A235" s="107">
        <v>44013</v>
      </c>
      <c r="B235" s="22" t="s">
        <v>690</v>
      </c>
      <c r="C235" s="101" t="s">
        <v>253</v>
      </c>
      <c r="D235" s="101">
        <v>79.376300000000001</v>
      </c>
      <c r="E235" s="101">
        <v>12.68</v>
      </c>
      <c r="F235" s="101">
        <v>6.13</v>
      </c>
    </row>
    <row r="236" spans="1:6" ht="12.75" customHeight="1" x14ac:dyDescent="0.2">
      <c r="A236" s="107">
        <v>44013</v>
      </c>
      <c r="B236" s="22" t="s">
        <v>690</v>
      </c>
      <c r="C236" s="101" t="s">
        <v>254</v>
      </c>
      <c r="D236" s="101">
        <v>544.93259999999998</v>
      </c>
      <c r="E236" s="101">
        <v>87.02</v>
      </c>
      <c r="F236" s="101">
        <v>42.1</v>
      </c>
    </row>
    <row r="237" spans="1:6" ht="12.75" customHeight="1" x14ac:dyDescent="0.2">
      <c r="A237" s="107">
        <v>44013</v>
      </c>
      <c r="B237" s="22" t="s">
        <v>690</v>
      </c>
      <c r="C237" s="101" t="s">
        <v>255</v>
      </c>
      <c r="D237" s="101">
        <v>65.555300000000003</v>
      </c>
      <c r="E237" s="101">
        <v>10.47</v>
      </c>
      <c r="F237" s="101">
        <v>5.07</v>
      </c>
    </row>
    <row r="238" spans="1:6" ht="12.75" customHeight="1" x14ac:dyDescent="0.2">
      <c r="A238" s="107">
        <v>44013</v>
      </c>
      <c r="B238" s="22" t="s">
        <v>690</v>
      </c>
      <c r="C238" s="101" t="s">
        <v>256</v>
      </c>
      <c r="D238" s="101">
        <v>425.67689999999999</v>
      </c>
      <c r="E238" s="101">
        <v>67.98</v>
      </c>
      <c r="F238" s="101">
        <v>32.89</v>
      </c>
    </row>
    <row r="239" spans="1:6" ht="12.75" customHeight="1" x14ac:dyDescent="0.2">
      <c r="A239" s="107">
        <v>44013</v>
      </c>
      <c r="B239" s="22" t="s">
        <v>690</v>
      </c>
      <c r="C239" s="101" t="s">
        <v>257</v>
      </c>
      <c r="D239" s="101">
        <v>201.26730000000001</v>
      </c>
      <c r="E239" s="101">
        <v>32.14</v>
      </c>
      <c r="F239" s="101">
        <v>15.55</v>
      </c>
    </row>
    <row r="240" spans="1:6" ht="12.75" customHeight="1" x14ac:dyDescent="0.2">
      <c r="A240" s="107">
        <v>44013</v>
      </c>
      <c r="B240" s="22" t="s">
        <v>690</v>
      </c>
      <c r="C240" s="101" t="s">
        <v>258</v>
      </c>
      <c r="D240" s="101">
        <v>285.92610000000002</v>
      </c>
      <c r="E240" s="101">
        <v>45.66</v>
      </c>
      <c r="F240" s="101">
        <v>22.09</v>
      </c>
    </row>
    <row r="241" spans="1:6" ht="12.75" customHeight="1" x14ac:dyDescent="0.2">
      <c r="A241" s="107">
        <v>44013</v>
      </c>
      <c r="B241" s="22" t="s">
        <v>690</v>
      </c>
      <c r="C241" s="101" t="s">
        <v>259</v>
      </c>
      <c r="D241" s="101">
        <v>85.835899999999995</v>
      </c>
      <c r="E241" s="101">
        <v>13.71</v>
      </c>
      <c r="F241" s="101">
        <v>6.63</v>
      </c>
    </row>
    <row r="242" spans="1:6" ht="12.75" customHeight="1" x14ac:dyDescent="0.2">
      <c r="A242" s="107">
        <v>44013</v>
      </c>
      <c r="B242" s="22" t="s">
        <v>690</v>
      </c>
      <c r="C242" s="101" t="s">
        <v>260</v>
      </c>
      <c r="D242" s="101">
        <v>300.09800000000001</v>
      </c>
      <c r="E242" s="101">
        <v>47.92</v>
      </c>
      <c r="F242" s="101">
        <v>23.19</v>
      </c>
    </row>
    <row r="243" spans="1:6" ht="12.75" customHeight="1" x14ac:dyDescent="0.2">
      <c r="A243" s="107">
        <v>44013</v>
      </c>
      <c r="B243" s="22" t="s">
        <v>690</v>
      </c>
      <c r="C243" s="101" t="s">
        <v>261</v>
      </c>
      <c r="D243" s="101">
        <v>642.03779999999995</v>
      </c>
      <c r="E243" s="101">
        <v>102.53</v>
      </c>
      <c r="F243" s="101">
        <v>49.61</v>
      </c>
    </row>
    <row r="244" spans="1:6" ht="12.75" customHeight="1" x14ac:dyDescent="0.2">
      <c r="A244" s="107">
        <v>44013</v>
      </c>
      <c r="B244" s="22" t="s">
        <v>690</v>
      </c>
      <c r="C244" s="101" t="s">
        <v>262</v>
      </c>
      <c r="D244" s="101">
        <v>128.14920000000001</v>
      </c>
      <c r="E244" s="101">
        <v>20.46</v>
      </c>
      <c r="F244" s="101">
        <v>9.9</v>
      </c>
    </row>
    <row r="245" spans="1:6" ht="12.75" customHeight="1" x14ac:dyDescent="0.2">
      <c r="A245" s="107">
        <v>44013</v>
      </c>
      <c r="B245" s="22" t="s">
        <v>690</v>
      </c>
      <c r="C245" s="101" t="s">
        <v>263</v>
      </c>
      <c r="D245" s="101">
        <v>82.661600000000007</v>
      </c>
      <c r="E245" s="101">
        <v>13.2</v>
      </c>
      <c r="F245" s="101">
        <v>6.39</v>
      </c>
    </row>
    <row r="246" spans="1:6" ht="12.75" customHeight="1" x14ac:dyDescent="0.2">
      <c r="A246" s="107">
        <v>44013</v>
      </c>
      <c r="B246" s="22" t="s">
        <v>690</v>
      </c>
      <c r="C246" s="101" t="s">
        <v>264</v>
      </c>
      <c r="D246" s="101">
        <v>195.33070000000001</v>
      </c>
      <c r="E246" s="101">
        <v>31.19</v>
      </c>
      <c r="F246" s="101">
        <v>15.09</v>
      </c>
    </row>
    <row r="247" spans="1:6" ht="12.75" customHeight="1" x14ac:dyDescent="0.2">
      <c r="A247" s="107">
        <v>44013</v>
      </c>
      <c r="B247" s="22" t="s">
        <v>690</v>
      </c>
      <c r="C247" s="101" t="s">
        <v>265</v>
      </c>
      <c r="D247" s="101">
        <v>129.37370000000001</v>
      </c>
      <c r="E247" s="101">
        <v>20.66</v>
      </c>
      <c r="F247" s="101">
        <v>10</v>
      </c>
    </row>
    <row r="248" spans="1:6" ht="12.75" customHeight="1" x14ac:dyDescent="0.2">
      <c r="A248" s="107">
        <v>44013</v>
      </c>
      <c r="B248" s="22" t="s">
        <v>690</v>
      </c>
      <c r="C248" s="101" t="s">
        <v>266</v>
      </c>
      <c r="D248" s="101">
        <v>158.38890000000001</v>
      </c>
      <c r="E248" s="101">
        <v>25.29</v>
      </c>
      <c r="F248" s="101">
        <v>12.24</v>
      </c>
    </row>
    <row r="249" spans="1:6" ht="12.75" customHeight="1" x14ac:dyDescent="0.2">
      <c r="A249" s="107">
        <v>44013</v>
      </c>
      <c r="B249" s="22" t="s">
        <v>690</v>
      </c>
      <c r="C249" s="101" t="s">
        <v>267</v>
      </c>
      <c r="D249" s="101">
        <v>131.21019999999999</v>
      </c>
      <c r="E249" s="101">
        <v>20.95</v>
      </c>
      <c r="F249" s="101">
        <v>10.14</v>
      </c>
    </row>
    <row r="250" spans="1:6" ht="12.75" customHeight="1" x14ac:dyDescent="0.2">
      <c r="A250" s="107">
        <v>44013</v>
      </c>
      <c r="B250" s="22" t="s">
        <v>690</v>
      </c>
      <c r="C250" s="101" t="s">
        <v>268</v>
      </c>
      <c r="D250" s="101">
        <v>84.817099999999996</v>
      </c>
      <c r="E250" s="101">
        <v>13.54</v>
      </c>
      <c r="F250" s="101">
        <v>6.55</v>
      </c>
    </row>
    <row r="251" spans="1:6" ht="12.75" customHeight="1" x14ac:dyDescent="0.2">
      <c r="A251" s="107">
        <v>44013</v>
      </c>
      <c r="B251" s="22" t="s">
        <v>690</v>
      </c>
      <c r="C251" s="101" t="s">
        <v>269</v>
      </c>
      <c r="D251" s="101">
        <v>59.942599999999999</v>
      </c>
      <c r="E251" s="101">
        <v>9.57</v>
      </c>
      <c r="F251" s="101">
        <v>4.63</v>
      </c>
    </row>
    <row r="252" spans="1:6" ht="12.75" customHeight="1" x14ac:dyDescent="0.2">
      <c r="A252" s="107">
        <v>44013</v>
      </c>
      <c r="B252" s="22" t="s">
        <v>690</v>
      </c>
      <c r="C252" s="101" t="s">
        <v>270</v>
      </c>
      <c r="D252" s="101">
        <v>85.939499999999995</v>
      </c>
      <c r="E252" s="101">
        <v>13.72</v>
      </c>
      <c r="F252" s="101">
        <v>6.64</v>
      </c>
    </row>
    <row r="253" spans="1:6" ht="12.75" customHeight="1" x14ac:dyDescent="0.2">
      <c r="A253" s="107">
        <v>44013</v>
      </c>
      <c r="B253" s="22" t="s">
        <v>690</v>
      </c>
      <c r="C253" s="101" t="s">
        <v>271</v>
      </c>
      <c r="D253" s="101">
        <v>196.10050000000001</v>
      </c>
      <c r="E253" s="101">
        <v>31.31</v>
      </c>
      <c r="F253" s="101">
        <v>15.15</v>
      </c>
    </row>
    <row r="254" spans="1:6" ht="12.75" customHeight="1" x14ac:dyDescent="0.2">
      <c r="A254" s="107">
        <v>44013</v>
      </c>
      <c r="B254" s="22" t="s">
        <v>690</v>
      </c>
      <c r="C254" s="101" t="s">
        <v>272</v>
      </c>
      <c r="D254" s="101">
        <v>20.065999999999999</v>
      </c>
      <c r="E254" s="101">
        <v>3.2</v>
      </c>
      <c r="F254" s="101">
        <v>1.55</v>
      </c>
    </row>
    <row r="255" spans="1:6" ht="12.75" customHeight="1" x14ac:dyDescent="0.2">
      <c r="A255" s="107">
        <v>44013</v>
      </c>
      <c r="B255" s="22" t="s">
        <v>690</v>
      </c>
      <c r="C255" s="101" t="s">
        <v>273</v>
      </c>
      <c r="D255" s="101">
        <v>86.578699999999998</v>
      </c>
      <c r="E255" s="101">
        <v>13.83</v>
      </c>
      <c r="F255" s="101">
        <v>6.69</v>
      </c>
    </row>
    <row r="256" spans="1:6" ht="12.75" customHeight="1" x14ac:dyDescent="0.2">
      <c r="A256" s="107">
        <v>44013</v>
      </c>
      <c r="B256" s="22" t="s">
        <v>690</v>
      </c>
      <c r="C256" s="101" t="s">
        <v>274</v>
      </c>
      <c r="D256" s="101">
        <v>121.286</v>
      </c>
      <c r="E256" s="101">
        <v>19.37</v>
      </c>
      <c r="F256" s="101">
        <v>9.3699999999999992</v>
      </c>
    </row>
    <row r="257" spans="1:6" ht="12.75" customHeight="1" x14ac:dyDescent="0.2">
      <c r="A257" s="107">
        <v>44013</v>
      </c>
      <c r="B257" s="22" t="s">
        <v>690</v>
      </c>
      <c r="C257" s="101" t="s">
        <v>275</v>
      </c>
      <c r="D257" s="101">
        <v>140.47640000000001</v>
      </c>
      <c r="E257" s="101">
        <v>22.43</v>
      </c>
      <c r="F257" s="101">
        <v>10.85</v>
      </c>
    </row>
    <row r="258" spans="1:6" ht="12.75" customHeight="1" x14ac:dyDescent="0.2">
      <c r="A258" s="107">
        <v>44013</v>
      </c>
      <c r="B258" s="22" t="s">
        <v>690</v>
      </c>
      <c r="C258" s="101" t="s">
        <v>276</v>
      </c>
      <c r="D258" s="101">
        <v>47.826300000000003</v>
      </c>
      <c r="E258" s="101">
        <v>7.64</v>
      </c>
      <c r="F258" s="101">
        <v>3.7</v>
      </c>
    </row>
    <row r="259" spans="1:6" ht="12.75" customHeight="1" x14ac:dyDescent="0.2">
      <c r="A259" s="107">
        <v>44013</v>
      </c>
      <c r="B259" s="22" t="s">
        <v>690</v>
      </c>
      <c r="C259" s="101" t="s">
        <v>277</v>
      </c>
      <c r="D259" s="101">
        <v>123.7161</v>
      </c>
      <c r="E259" s="101">
        <v>19.760000000000002</v>
      </c>
      <c r="F259" s="101">
        <v>9.56</v>
      </c>
    </row>
    <row r="260" spans="1:6" ht="12.75" customHeight="1" x14ac:dyDescent="0.2">
      <c r="A260" s="107">
        <v>44013</v>
      </c>
      <c r="B260" s="22" t="s">
        <v>690</v>
      </c>
      <c r="C260" s="101" t="s">
        <v>278</v>
      </c>
      <c r="D260" s="101">
        <v>52.845500000000001</v>
      </c>
      <c r="E260" s="101">
        <v>8.44</v>
      </c>
      <c r="F260" s="101">
        <v>4.08</v>
      </c>
    </row>
    <row r="261" spans="1:6" ht="12.75" customHeight="1" x14ac:dyDescent="0.2">
      <c r="A261" s="107">
        <v>44013</v>
      </c>
      <c r="B261" s="22" t="s">
        <v>690</v>
      </c>
      <c r="C261" s="101" t="s">
        <v>279</v>
      </c>
      <c r="D261" s="101">
        <v>101.91849999999999</v>
      </c>
      <c r="E261" s="101">
        <v>16.28</v>
      </c>
      <c r="F261" s="101">
        <v>7.87</v>
      </c>
    </row>
    <row r="262" spans="1:6" ht="12.75" customHeight="1" x14ac:dyDescent="0.2">
      <c r="A262" s="107">
        <v>44013</v>
      </c>
      <c r="B262" s="22" t="s">
        <v>690</v>
      </c>
      <c r="C262" s="101" t="s">
        <v>280</v>
      </c>
      <c r="D262" s="101">
        <v>49.624099999999999</v>
      </c>
      <c r="E262" s="101">
        <v>7.92</v>
      </c>
      <c r="F262" s="101">
        <v>3.83</v>
      </c>
    </row>
    <row r="263" spans="1:6" ht="12.75" customHeight="1" x14ac:dyDescent="0.2">
      <c r="A263" s="107">
        <v>44013</v>
      </c>
      <c r="B263" s="22" t="s">
        <v>690</v>
      </c>
      <c r="C263" s="101" t="s">
        <v>281</v>
      </c>
      <c r="D263" s="101">
        <v>959.6173</v>
      </c>
      <c r="E263" s="101">
        <v>153.24</v>
      </c>
      <c r="F263" s="101">
        <v>74.150000000000006</v>
      </c>
    </row>
    <row r="264" spans="1:6" ht="12.75" customHeight="1" x14ac:dyDescent="0.2">
      <c r="A264" s="107">
        <v>44013</v>
      </c>
      <c r="B264" s="22" t="s">
        <v>690</v>
      </c>
      <c r="C264" s="101" t="s">
        <v>282</v>
      </c>
      <c r="D264" s="101">
        <v>271.33789999999999</v>
      </c>
      <c r="E264" s="101">
        <v>43.33</v>
      </c>
      <c r="F264" s="101">
        <v>20.97</v>
      </c>
    </row>
    <row r="265" spans="1:6" ht="12.75" customHeight="1" x14ac:dyDescent="0.2">
      <c r="A265" s="107">
        <v>44013</v>
      </c>
      <c r="B265" s="22" t="s">
        <v>690</v>
      </c>
      <c r="C265" s="101" t="s">
        <v>283</v>
      </c>
      <c r="D265" s="101">
        <v>53.433199999999999</v>
      </c>
      <c r="E265" s="101">
        <v>8.5299999999999994</v>
      </c>
      <c r="F265" s="101">
        <v>4.13</v>
      </c>
    </row>
    <row r="266" spans="1:6" ht="12.75" customHeight="1" x14ac:dyDescent="0.2">
      <c r="A266" s="107">
        <v>44013</v>
      </c>
      <c r="B266" s="22" t="s">
        <v>690</v>
      </c>
      <c r="C266" s="101" t="s">
        <v>284</v>
      </c>
      <c r="D266" s="101">
        <v>131.37289999999999</v>
      </c>
      <c r="E266" s="101">
        <v>20.98</v>
      </c>
      <c r="F266" s="101">
        <v>10.15</v>
      </c>
    </row>
    <row r="267" spans="1:6" ht="12.75" customHeight="1" x14ac:dyDescent="0.2">
      <c r="A267" s="107">
        <v>44013</v>
      </c>
      <c r="B267" s="22" t="s">
        <v>690</v>
      </c>
      <c r="C267" s="101" t="s">
        <v>285</v>
      </c>
      <c r="D267" s="101">
        <v>606.92370000000005</v>
      </c>
      <c r="E267" s="101">
        <v>96.92</v>
      </c>
      <c r="F267" s="101">
        <v>46.89</v>
      </c>
    </row>
    <row r="268" spans="1:6" ht="12.75" customHeight="1" x14ac:dyDescent="0.2">
      <c r="A268" s="107">
        <v>44013</v>
      </c>
      <c r="B268" s="22" t="s">
        <v>690</v>
      </c>
      <c r="C268" s="101" t="s">
        <v>286</v>
      </c>
      <c r="D268" s="101">
        <v>152.75309999999999</v>
      </c>
      <c r="E268" s="101">
        <v>24.39</v>
      </c>
      <c r="F268" s="101">
        <v>11.8</v>
      </c>
    </row>
    <row r="269" spans="1:6" ht="12.75" customHeight="1" x14ac:dyDescent="0.2">
      <c r="A269" s="107">
        <v>44013</v>
      </c>
      <c r="B269" s="22" t="s">
        <v>690</v>
      </c>
      <c r="C269" s="101" t="s">
        <v>287</v>
      </c>
      <c r="D269" s="101">
        <v>48.584499999999998</v>
      </c>
      <c r="E269" s="101">
        <v>7.76</v>
      </c>
      <c r="F269" s="101">
        <v>3.75</v>
      </c>
    </row>
    <row r="270" spans="1:6" ht="12.75" customHeight="1" x14ac:dyDescent="0.2">
      <c r="A270" s="107">
        <v>44013</v>
      </c>
      <c r="B270" s="22" t="s">
        <v>690</v>
      </c>
      <c r="C270" s="101" t="s">
        <v>288</v>
      </c>
      <c r="D270" s="101">
        <v>43.705100000000002</v>
      </c>
      <c r="E270" s="101">
        <v>6.98</v>
      </c>
      <c r="F270" s="101">
        <v>3.38</v>
      </c>
    </row>
    <row r="271" spans="1:6" ht="12.75" customHeight="1" x14ac:dyDescent="0.2">
      <c r="A271" s="107">
        <v>44013</v>
      </c>
      <c r="B271" s="22" t="s">
        <v>690</v>
      </c>
      <c r="C271" s="101" t="s">
        <v>289</v>
      </c>
      <c r="D271" s="101">
        <v>23.127600000000001</v>
      </c>
      <c r="E271" s="101">
        <v>3.69</v>
      </c>
      <c r="F271" s="101">
        <v>1.79</v>
      </c>
    </row>
    <row r="272" spans="1:6" ht="12.75" customHeight="1" x14ac:dyDescent="0.2">
      <c r="A272" s="107">
        <v>44013</v>
      </c>
      <c r="B272" s="22" t="s">
        <v>690</v>
      </c>
      <c r="C272" s="101" t="s">
        <v>290</v>
      </c>
      <c r="D272" s="101">
        <v>26.137699999999999</v>
      </c>
      <c r="E272" s="101">
        <v>4.17</v>
      </c>
      <c r="F272" s="101">
        <v>2.02</v>
      </c>
    </row>
    <row r="273" spans="1:6" ht="12.75" customHeight="1" x14ac:dyDescent="0.2">
      <c r="A273" s="107">
        <v>44013</v>
      </c>
      <c r="B273" s="22" t="s">
        <v>690</v>
      </c>
      <c r="C273" s="101" t="s">
        <v>291</v>
      </c>
      <c r="D273" s="101">
        <v>26.835899999999999</v>
      </c>
      <c r="E273" s="101">
        <v>4.29</v>
      </c>
      <c r="F273" s="101">
        <v>2.0699999999999998</v>
      </c>
    </row>
    <row r="274" spans="1:6" ht="12.75" customHeight="1" x14ac:dyDescent="0.2">
      <c r="A274" s="107">
        <v>44013</v>
      </c>
      <c r="B274" s="22" t="s">
        <v>690</v>
      </c>
      <c r="C274" s="101" t="s">
        <v>292</v>
      </c>
      <c r="D274" s="101">
        <v>24.4846</v>
      </c>
      <c r="E274" s="101">
        <v>3.91</v>
      </c>
      <c r="F274" s="101">
        <v>1.89</v>
      </c>
    </row>
    <row r="275" spans="1:6" ht="12.75" customHeight="1" x14ac:dyDescent="0.2">
      <c r="A275" s="107">
        <v>44013</v>
      </c>
      <c r="B275" s="22" t="s">
        <v>690</v>
      </c>
      <c r="C275" s="101" t="s">
        <v>696</v>
      </c>
      <c r="D275" s="101">
        <v>229.5361</v>
      </c>
      <c r="E275" s="101">
        <v>36.65</v>
      </c>
      <c r="F275" s="101">
        <v>17.739999999999998</v>
      </c>
    </row>
    <row r="276" spans="1:6" ht="12.75" customHeight="1" x14ac:dyDescent="0.2">
      <c r="A276" s="107">
        <v>44013</v>
      </c>
      <c r="B276" s="22" t="s">
        <v>690</v>
      </c>
      <c r="C276" s="101" t="s">
        <v>293</v>
      </c>
      <c r="D276" s="101">
        <v>173.46109999999999</v>
      </c>
      <c r="E276" s="101">
        <v>27.7</v>
      </c>
      <c r="F276" s="101">
        <v>13.4</v>
      </c>
    </row>
    <row r="277" spans="1:6" ht="12.75" customHeight="1" x14ac:dyDescent="0.2">
      <c r="A277" s="107">
        <v>44013</v>
      </c>
      <c r="B277" s="22" t="s">
        <v>690</v>
      </c>
      <c r="C277" s="101" t="s">
        <v>294</v>
      </c>
      <c r="D277" s="101">
        <v>293.51060000000001</v>
      </c>
      <c r="E277" s="101">
        <v>46.87</v>
      </c>
      <c r="F277" s="101">
        <v>22.68</v>
      </c>
    </row>
    <row r="278" spans="1:6" ht="12.75" customHeight="1" x14ac:dyDescent="0.2">
      <c r="A278" s="107">
        <v>44013</v>
      </c>
      <c r="B278" s="22" t="s">
        <v>690</v>
      </c>
      <c r="C278" s="101" t="s">
        <v>295</v>
      </c>
      <c r="D278" s="101">
        <v>121.9883</v>
      </c>
      <c r="E278" s="101">
        <v>19.48</v>
      </c>
      <c r="F278" s="101">
        <v>9.43</v>
      </c>
    </row>
    <row r="279" spans="1:6" ht="12.75" customHeight="1" x14ac:dyDescent="0.2">
      <c r="A279" s="107">
        <v>44013</v>
      </c>
      <c r="B279" s="22" t="s">
        <v>690</v>
      </c>
      <c r="C279" s="101" t="s">
        <v>296</v>
      </c>
      <c r="D279" s="101">
        <v>211.45769999999999</v>
      </c>
      <c r="E279" s="101">
        <v>33.770000000000003</v>
      </c>
      <c r="F279" s="101">
        <v>16.34</v>
      </c>
    </row>
    <row r="280" spans="1:6" ht="12.75" customHeight="1" x14ac:dyDescent="0.2">
      <c r="A280" s="107">
        <v>44013</v>
      </c>
      <c r="B280" s="22" t="s">
        <v>690</v>
      </c>
      <c r="C280" s="101" t="s">
        <v>297</v>
      </c>
      <c r="D280" s="101">
        <v>51.632100000000001</v>
      </c>
      <c r="E280" s="101">
        <v>8.24</v>
      </c>
      <c r="F280" s="101">
        <v>3.99</v>
      </c>
    </row>
    <row r="281" spans="1:6" ht="12.75" customHeight="1" x14ac:dyDescent="0.2">
      <c r="A281" s="107">
        <v>44013</v>
      </c>
      <c r="B281" s="22" t="s">
        <v>690</v>
      </c>
      <c r="C281" s="101" t="s">
        <v>298</v>
      </c>
      <c r="D281" s="101">
        <v>725.50059999999996</v>
      </c>
      <c r="E281" s="101">
        <v>115.85</v>
      </c>
      <c r="F281" s="101">
        <v>56.06</v>
      </c>
    </row>
    <row r="282" spans="1:6" ht="12.75" customHeight="1" x14ac:dyDescent="0.2">
      <c r="A282" s="107">
        <v>44013</v>
      </c>
      <c r="B282" s="22" t="s">
        <v>690</v>
      </c>
      <c r="C282" s="101" t="s">
        <v>299</v>
      </c>
      <c r="D282" s="101">
        <v>71.335400000000007</v>
      </c>
      <c r="E282" s="101">
        <v>11.39</v>
      </c>
      <c r="F282" s="101">
        <v>5.51</v>
      </c>
    </row>
    <row r="283" spans="1:6" ht="12.75" customHeight="1" x14ac:dyDescent="0.2">
      <c r="A283" s="107">
        <v>44013</v>
      </c>
      <c r="B283" s="22" t="s">
        <v>690</v>
      </c>
      <c r="C283" s="101" t="s">
        <v>300</v>
      </c>
      <c r="D283" s="101">
        <v>4199.5478999999996</v>
      </c>
      <c r="E283" s="101">
        <v>670.61</v>
      </c>
      <c r="F283" s="101">
        <v>324.48</v>
      </c>
    </row>
    <row r="284" spans="1:6" ht="12.75" customHeight="1" x14ac:dyDescent="0.2">
      <c r="A284" s="107">
        <v>44013</v>
      </c>
      <c r="B284" s="22" t="s">
        <v>690</v>
      </c>
      <c r="C284" s="101" t="s">
        <v>301</v>
      </c>
      <c r="D284" s="101">
        <v>248.9006</v>
      </c>
      <c r="E284" s="101">
        <v>39.75</v>
      </c>
      <c r="F284" s="101">
        <v>19.23</v>
      </c>
    </row>
    <row r="285" spans="1:6" ht="12.75" customHeight="1" x14ac:dyDescent="0.2">
      <c r="A285" s="107">
        <v>44013</v>
      </c>
      <c r="B285" s="22" t="s">
        <v>690</v>
      </c>
      <c r="C285" s="101" t="s">
        <v>302</v>
      </c>
      <c r="D285" s="101">
        <v>124.6507</v>
      </c>
      <c r="E285" s="101">
        <v>19.91</v>
      </c>
      <c r="F285" s="101">
        <v>9.6300000000000008</v>
      </c>
    </row>
    <row r="286" spans="1:6" ht="12.75" customHeight="1" x14ac:dyDescent="0.2">
      <c r="A286" s="107">
        <v>44013</v>
      </c>
      <c r="B286" s="22" t="s">
        <v>690</v>
      </c>
      <c r="C286" s="101" t="s">
        <v>303</v>
      </c>
      <c r="D286" s="101">
        <v>46.594299999999997</v>
      </c>
      <c r="E286" s="101">
        <v>7.44</v>
      </c>
      <c r="F286" s="101">
        <v>3.6</v>
      </c>
    </row>
    <row r="287" spans="1:6" ht="12.75" customHeight="1" x14ac:dyDescent="0.2">
      <c r="A287" s="107">
        <v>44013</v>
      </c>
      <c r="B287" s="22" t="s">
        <v>690</v>
      </c>
      <c r="C287" s="101" t="s">
        <v>304</v>
      </c>
      <c r="D287" s="101">
        <v>307.69929999999999</v>
      </c>
      <c r="E287" s="101">
        <v>49.14</v>
      </c>
      <c r="F287" s="101">
        <v>23.77</v>
      </c>
    </row>
    <row r="288" spans="1:6" ht="12.75" customHeight="1" x14ac:dyDescent="0.2">
      <c r="A288" s="107">
        <v>44013</v>
      </c>
      <c r="B288" s="22" t="s">
        <v>690</v>
      </c>
      <c r="C288" s="101" t="s">
        <v>305</v>
      </c>
      <c r="D288" s="101">
        <v>186.46789999999999</v>
      </c>
      <c r="E288" s="101">
        <v>29.78</v>
      </c>
      <c r="F288" s="101">
        <v>14.41</v>
      </c>
    </row>
    <row r="289" spans="1:6" ht="12.75" customHeight="1" x14ac:dyDescent="0.2">
      <c r="A289" s="107">
        <v>44013</v>
      </c>
      <c r="B289" s="22" t="s">
        <v>690</v>
      </c>
      <c r="C289" s="101" t="s">
        <v>311</v>
      </c>
      <c r="D289" s="101">
        <v>29.965</v>
      </c>
      <c r="E289" s="101">
        <v>4.79</v>
      </c>
      <c r="F289" s="101">
        <v>2.3199999999999998</v>
      </c>
    </row>
    <row r="290" spans="1:6" ht="12.75" customHeight="1" x14ac:dyDescent="0.2">
      <c r="A290" s="107">
        <v>44013</v>
      </c>
      <c r="B290" s="22" t="s">
        <v>690</v>
      </c>
      <c r="C290" s="101" t="s">
        <v>312</v>
      </c>
      <c r="D290" s="101">
        <v>33.075299999999999</v>
      </c>
      <c r="E290" s="101">
        <v>5.28</v>
      </c>
      <c r="F290" s="101">
        <v>2.56</v>
      </c>
    </row>
    <row r="291" spans="1:6" ht="12.75" customHeight="1" x14ac:dyDescent="0.2">
      <c r="A291" s="107">
        <v>44013</v>
      </c>
      <c r="B291" s="22" t="s">
        <v>690</v>
      </c>
      <c r="C291" s="101" t="s">
        <v>306</v>
      </c>
      <c r="D291" s="101">
        <v>195.89830000000001</v>
      </c>
      <c r="E291" s="101">
        <v>31.28</v>
      </c>
      <c r="F291" s="101">
        <v>15.14</v>
      </c>
    </row>
    <row r="292" spans="1:6" ht="12.75" customHeight="1" x14ac:dyDescent="0.2">
      <c r="A292" s="107">
        <v>44013</v>
      </c>
      <c r="B292" s="22" t="s">
        <v>690</v>
      </c>
      <c r="C292" s="101" t="s">
        <v>307</v>
      </c>
      <c r="D292" s="101">
        <v>143.10669999999999</v>
      </c>
      <c r="E292" s="101">
        <v>22.85</v>
      </c>
      <c r="F292" s="101">
        <v>11.06</v>
      </c>
    </row>
    <row r="293" spans="1:6" ht="12.75" customHeight="1" x14ac:dyDescent="0.2">
      <c r="A293" s="107">
        <v>44013</v>
      </c>
      <c r="B293" s="22" t="s">
        <v>690</v>
      </c>
      <c r="C293" s="101" t="s">
        <v>308</v>
      </c>
      <c r="D293" s="101">
        <v>185.85120000000001</v>
      </c>
      <c r="E293" s="101">
        <v>29.68</v>
      </c>
      <c r="F293" s="101">
        <v>14.36</v>
      </c>
    </row>
    <row r="294" spans="1:6" ht="12.75" customHeight="1" x14ac:dyDescent="0.2">
      <c r="A294" s="107">
        <v>44013</v>
      </c>
      <c r="B294" s="22" t="s">
        <v>690</v>
      </c>
      <c r="C294" s="101" t="s">
        <v>309</v>
      </c>
      <c r="D294" s="101">
        <v>231.4298</v>
      </c>
      <c r="E294" s="101">
        <v>36.96</v>
      </c>
      <c r="F294" s="101">
        <v>17.88</v>
      </c>
    </row>
    <row r="295" spans="1:6" ht="12.75" customHeight="1" x14ac:dyDescent="0.2">
      <c r="A295" s="107">
        <v>44013</v>
      </c>
      <c r="B295" s="22" t="s">
        <v>690</v>
      </c>
      <c r="C295" s="101" t="s">
        <v>310</v>
      </c>
      <c r="D295" s="101">
        <v>239.1671</v>
      </c>
      <c r="E295" s="101">
        <v>38.19</v>
      </c>
      <c r="F295" s="101">
        <v>18.48</v>
      </c>
    </row>
    <row r="296" spans="1:6" ht="12.75" customHeight="1" x14ac:dyDescent="0.2">
      <c r="A296" s="107">
        <v>44013</v>
      </c>
      <c r="B296" s="22" t="s">
        <v>690</v>
      </c>
      <c r="C296" s="101" t="s">
        <v>313</v>
      </c>
      <c r="D296" s="101">
        <v>302.97179999999997</v>
      </c>
      <c r="E296" s="101">
        <v>48.38</v>
      </c>
      <c r="F296" s="101">
        <v>23.41</v>
      </c>
    </row>
    <row r="297" spans="1:6" ht="12.75" customHeight="1" x14ac:dyDescent="0.2">
      <c r="A297" s="107">
        <v>44013</v>
      </c>
      <c r="B297" s="22" t="s">
        <v>690</v>
      </c>
      <c r="C297" s="101" t="s">
        <v>314</v>
      </c>
      <c r="D297" s="101">
        <v>115.042</v>
      </c>
      <c r="E297" s="101">
        <v>18.37</v>
      </c>
      <c r="F297" s="101">
        <v>8.89</v>
      </c>
    </row>
    <row r="298" spans="1:6" ht="12.75" customHeight="1" x14ac:dyDescent="0.2">
      <c r="A298" s="107">
        <v>44013</v>
      </c>
      <c r="B298" s="22" t="s">
        <v>690</v>
      </c>
      <c r="C298" s="101" t="s">
        <v>315</v>
      </c>
      <c r="D298" s="101">
        <v>230.39320000000001</v>
      </c>
      <c r="E298" s="101">
        <v>36.79</v>
      </c>
      <c r="F298" s="101">
        <v>17.8</v>
      </c>
    </row>
    <row r="299" spans="1:6" ht="12.75" customHeight="1" x14ac:dyDescent="0.2">
      <c r="A299" s="107">
        <v>44013</v>
      </c>
      <c r="B299" s="22" t="s">
        <v>690</v>
      </c>
      <c r="C299" s="101" t="s">
        <v>316</v>
      </c>
      <c r="D299" s="101">
        <v>129.4212</v>
      </c>
      <c r="E299" s="101">
        <v>20.67</v>
      </c>
      <c r="F299" s="101">
        <v>10</v>
      </c>
    </row>
    <row r="300" spans="1:6" ht="12.75" customHeight="1" x14ac:dyDescent="0.2">
      <c r="A300" s="107">
        <v>44013</v>
      </c>
      <c r="B300" s="22" t="s">
        <v>690</v>
      </c>
      <c r="C300" s="101" t="s">
        <v>317</v>
      </c>
      <c r="D300" s="101">
        <v>61.0627</v>
      </c>
      <c r="E300" s="101">
        <v>9.75</v>
      </c>
      <c r="F300" s="101">
        <v>4.72</v>
      </c>
    </row>
    <row r="301" spans="1:6" ht="12.75" customHeight="1" x14ac:dyDescent="0.2">
      <c r="A301" s="107">
        <v>44013</v>
      </c>
      <c r="B301" s="22" t="s">
        <v>690</v>
      </c>
      <c r="C301" s="101" t="s">
        <v>318</v>
      </c>
      <c r="D301" s="101">
        <v>565.90260000000001</v>
      </c>
      <c r="E301" s="101">
        <v>90.37</v>
      </c>
      <c r="F301" s="101">
        <v>43.72</v>
      </c>
    </row>
    <row r="302" spans="1:6" ht="12.75" customHeight="1" x14ac:dyDescent="0.2">
      <c r="A302" s="107">
        <v>44013</v>
      </c>
      <c r="B302" s="22" t="s">
        <v>690</v>
      </c>
      <c r="C302" s="101" t="s">
        <v>319</v>
      </c>
      <c r="D302" s="101">
        <v>848.71209999999996</v>
      </c>
      <c r="E302" s="101">
        <v>135.53</v>
      </c>
      <c r="F302" s="101">
        <v>65.58</v>
      </c>
    </row>
    <row r="303" spans="1:6" ht="12.75" customHeight="1" x14ac:dyDescent="0.2">
      <c r="A303" s="107">
        <v>44013</v>
      </c>
      <c r="B303" s="22" t="s">
        <v>690</v>
      </c>
      <c r="C303" s="101" t="s">
        <v>320</v>
      </c>
      <c r="D303" s="101">
        <v>204.5378</v>
      </c>
      <c r="E303" s="101">
        <v>32.659999999999997</v>
      </c>
      <c r="F303" s="101">
        <v>15.8</v>
      </c>
    </row>
    <row r="304" spans="1:6" ht="12.75" customHeight="1" x14ac:dyDescent="0.2">
      <c r="A304" s="107">
        <v>44013</v>
      </c>
      <c r="B304" s="22" t="s">
        <v>690</v>
      </c>
      <c r="C304" s="101" t="s">
        <v>321</v>
      </c>
      <c r="D304" s="101">
        <v>333.56880000000001</v>
      </c>
      <c r="E304" s="101">
        <v>53.27</v>
      </c>
      <c r="F304" s="101">
        <v>25.77</v>
      </c>
    </row>
    <row r="305" spans="1:6" ht="12.75" customHeight="1" x14ac:dyDescent="0.2">
      <c r="A305" s="107">
        <v>44013</v>
      </c>
      <c r="B305" s="22" t="s">
        <v>690</v>
      </c>
      <c r="C305" s="101" t="s">
        <v>322</v>
      </c>
      <c r="D305" s="101">
        <v>140.0744</v>
      </c>
      <c r="E305" s="101">
        <v>22.37</v>
      </c>
      <c r="F305" s="101">
        <v>10.82</v>
      </c>
    </row>
    <row r="306" spans="1:6" ht="12.75" customHeight="1" x14ac:dyDescent="0.2">
      <c r="A306" s="107">
        <v>44013</v>
      </c>
      <c r="B306" s="22" t="s">
        <v>690</v>
      </c>
      <c r="C306" s="101" t="s">
        <v>323</v>
      </c>
      <c r="D306" s="101">
        <v>1931.5735999999999</v>
      </c>
      <c r="E306" s="101">
        <v>308.45</v>
      </c>
      <c r="F306" s="101">
        <v>149.24</v>
      </c>
    </row>
    <row r="307" spans="1:6" ht="12.75" customHeight="1" x14ac:dyDescent="0.2">
      <c r="A307" s="107">
        <v>44013</v>
      </c>
      <c r="B307" s="22" t="s">
        <v>690</v>
      </c>
      <c r="C307" s="101" t="s">
        <v>324</v>
      </c>
      <c r="D307" s="101">
        <v>1399.5588</v>
      </c>
      <c r="E307" s="101">
        <v>223.49</v>
      </c>
      <c r="F307" s="101">
        <v>108.14</v>
      </c>
    </row>
    <row r="308" spans="1:6" ht="12.75" customHeight="1" x14ac:dyDescent="0.2">
      <c r="A308" s="107">
        <v>44013</v>
      </c>
      <c r="B308" s="22" t="s">
        <v>690</v>
      </c>
      <c r="C308" s="101" t="s">
        <v>325</v>
      </c>
      <c r="D308" s="101">
        <v>176.87289999999999</v>
      </c>
      <c r="E308" s="101">
        <v>28.24</v>
      </c>
      <c r="F308" s="101">
        <v>13.67</v>
      </c>
    </row>
    <row r="309" spans="1:6" ht="12.75" customHeight="1" x14ac:dyDescent="0.2">
      <c r="A309" s="107">
        <v>44013</v>
      </c>
      <c r="B309" s="22" t="s">
        <v>690</v>
      </c>
      <c r="C309" s="101" t="s">
        <v>326</v>
      </c>
      <c r="D309" s="101">
        <v>231.74529999999999</v>
      </c>
      <c r="E309" s="101">
        <v>37.01</v>
      </c>
      <c r="F309" s="101">
        <v>17.91</v>
      </c>
    </row>
    <row r="310" spans="1:6" ht="12.75" customHeight="1" x14ac:dyDescent="0.2">
      <c r="A310" s="107">
        <v>44013</v>
      </c>
      <c r="B310" s="22" t="s">
        <v>690</v>
      </c>
      <c r="C310" s="101" t="s">
        <v>327</v>
      </c>
      <c r="D310" s="101">
        <v>70.519599999999997</v>
      </c>
      <c r="E310" s="101">
        <v>11.26</v>
      </c>
      <c r="F310" s="101">
        <v>5.45</v>
      </c>
    </row>
    <row r="311" spans="1:6" ht="12.75" customHeight="1" x14ac:dyDescent="0.2">
      <c r="A311" s="107">
        <v>44013</v>
      </c>
      <c r="B311" s="22" t="s">
        <v>690</v>
      </c>
      <c r="C311" s="101" t="s">
        <v>328</v>
      </c>
      <c r="D311" s="101">
        <v>157.39189999999999</v>
      </c>
      <c r="E311" s="101">
        <v>25.13</v>
      </c>
      <c r="F311" s="101">
        <v>12.16</v>
      </c>
    </row>
    <row r="312" spans="1:6" ht="12.75" customHeight="1" x14ac:dyDescent="0.2">
      <c r="A312" s="107">
        <v>44013</v>
      </c>
      <c r="B312" s="22" t="s">
        <v>690</v>
      </c>
      <c r="C312" s="101" t="s">
        <v>329</v>
      </c>
      <c r="D312" s="101">
        <v>191.75319999999999</v>
      </c>
      <c r="E312" s="101">
        <v>30.62</v>
      </c>
      <c r="F312" s="101">
        <v>14.82</v>
      </c>
    </row>
    <row r="313" spans="1:6" ht="12.75" customHeight="1" x14ac:dyDescent="0.2">
      <c r="A313" s="107">
        <v>44013</v>
      </c>
      <c r="B313" s="22" t="s">
        <v>690</v>
      </c>
      <c r="C313" s="101" t="s">
        <v>697</v>
      </c>
      <c r="D313" s="101">
        <v>69.162199999999999</v>
      </c>
      <c r="E313" s="101">
        <v>11.04</v>
      </c>
      <c r="F313" s="101">
        <v>5.34</v>
      </c>
    </row>
    <row r="314" spans="1:6" ht="12.75" customHeight="1" x14ac:dyDescent="0.2">
      <c r="A314" s="107">
        <v>44013</v>
      </c>
      <c r="B314" s="22" t="s">
        <v>690</v>
      </c>
      <c r="C314" s="101" t="s">
        <v>698</v>
      </c>
      <c r="D314" s="101">
        <v>33.4514</v>
      </c>
      <c r="E314" s="101">
        <v>5.34</v>
      </c>
      <c r="F314" s="101">
        <v>2.58</v>
      </c>
    </row>
    <row r="315" spans="1:6" ht="12.75" customHeight="1" x14ac:dyDescent="0.2">
      <c r="A315" s="107">
        <v>44013</v>
      </c>
      <c r="B315" s="22" t="s">
        <v>690</v>
      </c>
      <c r="C315" s="101" t="s">
        <v>330</v>
      </c>
      <c r="D315" s="101">
        <v>149.73820000000001</v>
      </c>
      <c r="E315" s="101">
        <v>23.91</v>
      </c>
      <c r="F315" s="101">
        <v>11.57</v>
      </c>
    </row>
    <row r="316" spans="1:6" ht="12.75" customHeight="1" x14ac:dyDescent="0.2">
      <c r="A316" s="107">
        <v>44013</v>
      </c>
      <c r="B316" s="22" t="s">
        <v>690</v>
      </c>
      <c r="C316" s="101" t="s">
        <v>331</v>
      </c>
      <c r="D316" s="101">
        <v>344.61</v>
      </c>
      <c r="E316" s="101">
        <v>55.03</v>
      </c>
      <c r="F316" s="101">
        <v>26.63</v>
      </c>
    </row>
    <row r="317" spans="1:6" ht="12.75" customHeight="1" x14ac:dyDescent="0.2">
      <c r="A317" s="107">
        <v>44013</v>
      </c>
      <c r="B317" s="22" t="s">
        <v>690</v>
      </c>
      <c r="C317" s="101" t="s">
        <v>332</v>
      </c>
      <c r="D317" s="101">
        <v>199.04159999999999</v>
      </c>
      <c r="E317" s="101">
        <v>31.78</v>
      </c>
      <c r="F317" s="101">
        <v>15.38</v>
      </c>
    </row>
    <row r="318" spans="1:6" ht="12.75" customHeight="1" x14ac:dyDescent="0.2">
      <c r="A318" s="107">
        <v>44013</v>
      </c>
      <c r="B318" s="22" t="s">
        <v>690</v>
      </c>
      <c r="C318" s="101" t="s">
        <v>333</v>
      </c>
      <c r="D318" s="101">
        <v>816.21900000000005</v>
      </c>
      <c r="E318" s="101">
        <v>130.34</v>
      </c>
      <c r="F318" s="101">
        <v>63.07</v>
      </c>
    </row>
    <row r="319" spans="1:6" ht="12.75" customHeight="1" x14ac:dyDescent="0.2">
      <c r="A319" s="107">
        <v>44013</v>
      </c>
      <c r="B319" s="22" t="s">
        <v>690</v>
      </c>
      <c r="C319" s="101" t="s">
        <v>334</v>
      </c>
      <c r="D319" s="101">
        <v>496.42809999999997</v>
      </c>
      <c r="E319" s="101">
        <v>79.27</v>
      </c>
      <c r="F319" s="101">
        <v>38.36</v>
      </c>
    </row>
    <row r="320" spans="1:6" ht="12.75" customHeight="1" x14ac:dyDescent="0.2">
      <c r="A320" s="107">
        <v>44013</v>
      </c>
      <c r="B320" s="22" t="s">
        <v>690</v>
      </c>
      <c r="C320" s="101" t="s">
        <v>335</v>
      </c>
      <c r="D320" s="101">
        <v>221.59569999999999</v>
      </c>
      <c r="E320" s="101">
        <v>35.39</v>
      </c>
      <c r="F320" s="101">
        <v>17.12</v>
      </c>
    </row>
    <row r="321" spans="1:6" ht="12.75" customHeight="1" x14ac:dyDescent="0.2">
      <c r="A321" s="107">
        <v>44013</v>
      </c>
      <c r="B321" s="22" t="s">
        <v>690</v>
      </c>
      <c r="C321" s="101" t="s">
        <v>336</v>
      </c>
      <c r="D321" s="101">
        <v>113.61060000000001</v>
      </c>
      <c r="E321" s="101">
        <v>18.14</v>
      </c>
      <c r="F321" s="101">
        <v>8.7799999999999994</v>
      </c>
    </row>
    <row r="322" spans="1:6" ht="12.75" customHeight="1" x14ac:dyDescent="0.2">
      <c r="A322" s="107">
        <v>44013</v>
      </c>
      <c r="B322" s="22" t="s">
        <v>690</v>
      </c>
      <c r="C322" s="101" t="s">
        <v>337</v>
      </c>
      <c r="D322" s="101">
        <v>196.7662</v>
      </c>
      <c r="E322" s="101">
        <v>31.42</v>
      </c>
      <c r="F322" s="101">
        <v>15.2</v>
      </c>
    </row>
    <row r="323" spans="1:6" ht="12.75" customHeight="1" x14ac:dyDescent="0.2">
      <c r="A323" s="107">
        <v>44013</v>
      </c>
      <c r="B323" s="22" t="s">
        <v>690</v>
      </c>
      <c r="C323" s="101" t="s">
        <v>338</v>
      </c>
      <c r="D323" s="101">
        <v>304.97820000000002</v>
      </c>
      <c r="E323" s="101">
        <v>48.7</v>
      </c>
      <c r="F323" s="101">
        <v>23.56</v>
      </c>
    </row>
    <row r="324" spans="1:6" ht="12.75" customHeight="1" x14ac:dyDescent="0.2">
      <c r="A324" s="107">
        <v>44013</v>
      </c>
      <c r="B324" s="22" t="s">
        <v>690</v>
      </c>
      <c r="C324" s="101" t="s">
        <v>339</v>
      </c>
      <c r="D324" s="101">
        <v>75.3416</v>
      </c>
      <c r="E324" s="101">
        <v>12.03</v>
      </c>
      <c r="F324" s="101">
        <v>5.82</v>
      </c>
    </row>
    <row r="325" spans="1:6" ht="12.75" customHeight="1" x14ac:dyDescent="0.2">
      <c r="A325" s="107">
        <v>44013</v>
      </c>
      <c r="B325" s="22" t="s">
        <v>690</v>
      </c>
      <c r="C325" s="101" t="s">
        <v>340</v>
      </c>
      <c r="D325" s="101">
        <v>35.952399999999997</v>
      </c>
      <c r="E325" s="101">
        <v>5.74</v>
      </c>
      <c r="F325" s="101">
        <v>2.78</v>
      </c>
    </row>
    <row r="326" spans="1:6" ht="12.75" customHeight="1" x14ac:dyDescent="0.2">
      <c r="A326" s="107">
        <v>44013</v>
      </c>
      <c r="B326" s="22" t="s">
        <v>690</v>
      </c>
      <c r="C326" s="101" t="s">
        <v>341</v>
      </c>
      <c r="D326" s="101">
        <v>753.84400000000005</v>
      </c>
      <c r="E326" s="101">
        <v>120.38</v>
      </c>
      <c r="F326" s="101">
        <v>58.25</v>
      </c>
    </row>
    <row r="327" spans="1:6" ht="12.75" customHeight="1" x14ac:dyDescent="0.2">
      <c r="A327" s="107">
        <v>44013</v>
      </c>
      <c r="B327" s="22" t="s">
        <v>690</v>
      </c>
      <c r="C327" s="101" t="s">
        <v>342</v>
      </c>
      <c r="D327" s="101">
        <v>271.73340000000002</v>
      </c>
      <c r="E327" s="101">
        <v>43.39</v>
      </c>
      <c r="F327" s="101">
        <v>21</v>
      </c>
    </row>
    <row r="328" spans="1:6" ht="12.75" customHeight="1" x14ac:dyDescent="0.2">
      <c r="A328" s="107">
        <v>44013</v>
      </c>
      <c r="B328" s="22" t="s">
        <v>690</v>
      </c>
      <c r="C328" s="101" t="s">
        <v>343</v>
      </c>
      <c r="D328" s="101">
        <v>58.687800000000003</v>
      </c>
      <c r="E328" s="101">
        <v>9.3699999999999992</v>
      </c>
      <c r="F328" s="101">
        <v>4.53</v>
      </c>
    </row>
    <row r="329" spans="1:6" ht="12.75" customHeight="1" x14ac:dyDescent="0.2">
      <c r="A329" s="107">
        <v>44013</v>
      </c>
      <c r="B329" s="22" t="s">
        <v>690</v>
      </c>
      <c r="C329" s="101" t="s">
        <v>344</v>
      </c>
      <c r="D329" s="101">
        <v>25.084299999999999</v>
      </c>
      <c r="E329" s="101">
        <v>4.01</v>
      </c>
      <c r="F329" s="101">
        <v>1.94</v>
      </c>
    </row>
    <row r="330" spans="1:6" ht="12.75" customHeight="1" x14ac:dyDescent="0.2">
      <c r="A330" s="107">
        <v>44013</v>
      </c>
      <c r="B330" s="22" t="s">
        <v>690</v>
      </c>
      <c r="C330" s="101" t="s">
        <v>345</v>
      </c>
      <c r="D330" s="101">
        <v>30.484300000000001</v>
      </c>
      <c r="E330" s="101">
        <v>4.87</v>
      </c>
      <c r="F330" s="101">
        <v>2.36</v>
      </c>
    </row>
    <row r="331" spans="1:6" ht="12.75" customHeight="1" x14ac:dyDescent="0.2">
      <c r="A331" s="107">
        <v>44013</v>
      </c>
      <c r="B331" s="22" t="s">
        <v>690</v>
      </c>
      <c r="C331" s="101" t="s">
        <v>346</v>
      </c>
      <c r="D331" s="101">
        <v>37.525300000000001</v>
      </c>
      <c r="E331" s="101">
        <v>5.99</v>
      </c>
      <c r="F331" s="101">
        <v>2.9</v>
      </c>
    </row>
    <row r="332" spans="1:6" ht="12.75" customHeight="1" x14ac:dyDescent="0.2">
      <c r="A332" s="107">
        <v>44013</v>
      </c>
      <c r="B332" s="22" t="s">
        <v>690</v>
      </c>
      <c r="C332" s="101" t="s">
        <v>347</v>
      </c>
      <c r="D332" s="101">
        <v>22.01</v>
      </c>
      <c r="E332" s="101">
        <v>3.51</v>
      </c>
      <c r="F332" s="101">
        <v>1.7</v>
      </c>
    </row>
    <row r="333" spans="1:6" ht="12.75" customHeight="1" x14ac:dyDescent="0.2">
      <c r="A333" s="107">
        <v>44013</v>
      </c>
      <c r="B333" s="22" t="s">
        <v>690</v>
      </c>
      <c r="C333" s="101" t="s">
        <v>348</v>
      </c>
      <c r="D333" s="101">
        <v>11.841100000000001</v>
      </c>
      <c r="E333" s="101">
        <v>1.89</v>
      </c>
      <c r="F333" s="101">
        <v>0.91</v>
      </c>
    </row>
    <row r="334" spans="1:6" ht="12.75" customHeight="1" x14ac:dyDescent="0.2">
      <c r="A334" s="107">
        <v>44013</v>
      </c>
      <c r="B334" s="22" t="s">
        <v>690</v>
      </c>
      <c r="C334" s="101" t="s">
        <v>349</v>
      </c>
      <c r="D334" s="101">
        <v>1.3431999999999999</v>
      </c>
      <c r="E334" s="101">
        <v>0.21</v>
      </c>
      <c r="F334" s="101">
        <v>0.1</v>
      </c>
    </row>
    <row r="335" spans="1:6" ht="12.75" customHeight="1" x14ac:dyDescent="0.2">
      <c r="A335" s="107">
        <v>44013</v>
      </c>
      <c r="B335" s="22" t="s">
        <v>690</v>
      </c>
      <c r="C335" s="101" t="s">
        <v>350</v>
      </c>
      <c r="D335" s="101">
        <v>2.6427</v>
      </c>
      <c r="E335" s="101">
        <v>0.42</v>
      </c>
      <c r="F335" s="101">
        <v>0.2</v>
      </c>
    </row>
    <row r="336" spans="1:6" ht="12.75" customHeight="1" x14ac:dyDescent="0.2">
      <c r="A336" s="107">
        <v>44013</v>
      </c>
      <c r="B336" s="22" t="s">
        <v>690</v>
      </c>
      <c r="C336" s="101" t="s">
        <v>351</v>
      </c>
      <c r="D336" s="101">
        <v>94.2346</v>
      </c>
      <c r="E336" s="101">
        <v>15.05</v>
      </c>
      <c r="F336" s="101">
        <v>7.28</v>
      </c>
    </row>
    <row r="337" spans="1:6" ht="12.75" customHeight="1" x14ac:dyDescent="0.2">
      <c r="A337" s="107">
        <v>44013</v>
      </c>
      <c r="B337" s="22" t="s">
        <v>690</v>
      </c>
      <c r="C337" s="101" t="s">
        <v>352</v>
      </c>
      <c r="D337" s="101">
        <v>345.399</v>
      </c>
      <c r="E337" s="101">
        <v>55.16</v>
      </c>
      <c r="F337" s="101">
        <v>26.69</v>
      </c>
    </row>
    <row r="338" spans="1:6" ht="12.75" customHeight="1" x14ac:dyDescent="0.2">
      <c r="A338" s="107">
        <v>44013</v>
      </c>
      <c r="B338" s="22" t="s">
        <v>690</v>
      </c>
      <c r="C338" s="101" t="s">
        <v>353</v>
      </c>
      <c r="D338" s="101">
        <v>48.286200000000001</v>
      </c>
      <c r="E338" s="101">
        <v>7.71</v>
      </c>
      <c r="F338" s="101">
        <v>3.73</v>
      </c>
    </row>
    <row r="339" spans="1:6" ht="12.75" customHeight="1" x14ac:dyDescent="0.2">
      <c r="A339" s="107">
        <v>44013</v>
      </c>
      <c r="B339" s="22" t="s">
        <v>690</v>
      </c>
      <c r="C339" s="101" t="s">
        <v>354</v>
      </c>
      <c r="D339" s="101">
        <v>72.262299999999996</v>
      </c>
      <c r="E339" s="101">
        <v>11.54</v>
      </c>
      <c r="F339" s="101">
        <v>5.58</v>
      </c>
    </row>
    <row r="340" spans="1:6" ht="12.75" customHeight="1" x14ac:dyDescent="0.2">
      <c r="A340" s="107">
        <v>44013</v>
      </c>
      <c r="B340" s="22" t="s">
        <v>690</v>
      </c>
      <c r="C340" s="101" t="s">
        <v>355</v>
      </c>
      <c r="D340" s="101">
        <v>236.8</v>
      </c>
      <c r="E340" s="101">
        <v>37.81</v>
      </c>
      <c r="F340" s="101">
        <v>18.3</v>
      </c>
    </row>
    <row r="341" spans="1:6" ht="12.75" customHeight="1" x14ac:dyDescent="0.2">
      <c r="A341" s="107">
        <v>44013</v>
      </c>
      <c r="B341" s="22" t="s">
        <v>690</v>
      </c>
      <c r="C341" s="101" t="s">
        <v>356</v>
      </c>
      <c r="D341" s="101">
        <v>280.17180000000002</v>
      </c>
      <c r="E341" s="101">
        <v>44.74</v>
      </c>
      <c r="F341" s="101">
        <v>21.65</v>
      </c>
    </row>
    <row r="342" spans="1:6" ht="12.75" customHeight="1" x14ac:dyDescent="0.2">
      <c r="A342" s="107">
        <v>44013</v>
      </c>
      <c r="B342" s="22" t="s">
        <v>690</v>
      </c>
      <c r="C342" s="101" t="s">
        <v>406</v>
      </c>
      <c r="D342" s="101">
        <v>166.4495</v>
      </c>
      <c r="E342" s="101">
        <v>26.58</v>
      </c>
      <c r="F342" s="101">
        <v>12.86</v>
      </c>
    </row>
    <row r="343" spans="1:6" ht="12.75" customHeight="1" x14ac:dyDescent="0.2">
      <c r="A343" s="107">
        <v>44013</v>
      </c>
      <c r="B343" s="22" t="s">
        <v>690</v>
      </c>
      <c r="C343" s="101" t="s">
        <v>357</v>
      </c>
      <c r="D343" s="101">
        <v>401.5548</v>
      </c>
      <c r="E343" s="101">
        <v>64.12</v>
      </c>
      <c r="F343" s="101">
        <v>31.03</v>
      </c>
    </row>
    <row r="344" spans="1:6" ht="12.75" customHeight="1" x14ac:dyDescent="0.2">
      <c r="A344" s="107">
        <v>44013</v>
      </c>
      <c r="B344" s="22" t="s">
        <v>690</v>
      </c>
      <c r="C344" s="101" t="s">
        <v>358</v>
      </c>
      <c r="D344" s="101">
        <v>13.9316</v>
      </c>
      <c r="E344" s="101">
        <v>2.2200000000000002</v>
      </c>
      <c r="F344" s="101">
        <v>1.08</v>
      </c>
    </row>
    <row r="345" spans="1:6" ht="12.75" customHeight="1" x14ac:dyDescent="0.2">
      <c r="A345" s="107">
        <v>44013</v>
      </c>
      <c r="B345" s="22" t="s">
        <v>690</v>
      </c>
      <c r="C345" s="101" t="s">
        <v>359</v>
      </c>
      <c r="D345" s="101">
        <v>5.0648</v>
      </c>
      <c r="E345" s="101">
        <v>0.81</v>
      </c>
      <c r="F345" s="101">
        <v>0.39</v>
      </c>
    </row>
    <row r="346" spans="1:6" ht="12.75" customHeight="1" x14ac:dyDescent="0.2">
      <c r="A346" s="107">
        <v>44013</v>
      </c>
      <c r="B346" s="22" t="s">
        <v>690</v>
      </c>
      <c r="C346" s="101" t="s">
        <v>360</v>
      </c>
      <c r="D346" s="101">
        <v>317.95909999999998</v>
      </c>
      <c r="E346" s="101">
        <v>50.77</v>
      </c>
      <c r="F346" s="101">
        <v>24.57</v>
      </c>
    </row>
    <row r="347" spans="1:6" ht="12.75" customHeight="1" x14ac:dyDescent="0.2">
      <c r="A347" s="107">
        <v>44013</v>
      </c>
      <c r="B347" s="22" t="s">
        <v>690</v>
      </c>
      <c r="C347" s="101" t="s">
        <v>361</v>
      </c>
      <c r="D347" s="101">
        <v>426.10300000000001</v>
      </c>
      <c r="E347" s="101">
        <v>68.040000000000006</v>
      </c>
      <c r="F347" s="101">
        <v>32.92</v>
      </c>
    </row>
    <row r="348" spans="1:6" ht="12.75" customHeight="1" x14ac:dyDescent="0.2">
      <c r="A348" s="107">
        <v>44013</v>
      </c>
      <c r="B348" s="22" t="s">
        <v>690</v>
      </c>
      <c r="C348" s="101" t="s">
        <v>362</v>
      </c>
      <c r="D348" s="101">
        <v>100.0295</v>
      </c>
      <c r="E348" s="101">
        <v>15.97</v>
      </c>
      <c r="F348" s="101">
        <v>7.73</v>
      </c>
    </row>
    <row r="349" spans="1:6" ht="12.75" customHeight="1" x14ac:dyDescent="0.2">
      <c r="A349" s="107">
        <v>44013</v>
      </c>
      <c r="B349" s="22" t="s">
        <v>690</v>
      </c>
      <c r="C349" s="101" t="s">
        <v>363</v>
      </c>
      <c r="D349" s="101">
        <v>153.70920000000001</v>
      </c>
      <c r="E349" s="101">
        <v>24.55</v>
      </c>
      <c r="F349" s="101">
        <v>11.88</v>
      </c>
    </row>
    <row r="350" spans="1:6" ht="12.75" customHeight="1" x14ac:dyDescent="0.2">
      <c r="A350" s="107">
        <v>44013</v>
      </c>
      <c r="B350" s="22" t="s">
        <v>690</v>
      </c>
      <c r="C350" s="101" t="s">
        <v>364</v>
      </c>
      <c r="D350" s="101">
        <v>254.73159999999999</v>
      </c>
      <c r="E350" s="101">
        <v>40.68</v>
      </c>
      <c r="F350" s="101">
        <v>19.68</v>
      </c>
    </row>
    <row r="351" spans="1:6" ht="12.75" customHeight="1" x14ac:dyDescent="0.2">
      <c r="A351" s="107">
        <v>44013</v>
      </c>
      <c r="B351" s="22" t="s">
        <v>690</v>
      </c>
      <c r="C351" s="101" t="s">
        <v>365</v>
      </c>
      <c r="D351" s="101">
        <v>100.6597</v>
      </c>
      <c r="E351" s="101">
        <v>16.07</v>
      </c>
      <c r="F351" s="101">
        <v>7.78</v>
      </c>
    </row>
    <row r="352" spans="1:6" ht="12.75" customHeight="1" x14ac:dyDescent="0.2">
      <c r="A352" s="107">
        <v>44013</v>
      </c>
      <c r="B352" s="22" t="s">
        <v>690</v>
      </c>
      <c r="C352" s="101" t="s">
        <v>366</v>
      </c>
      <c r="D352" s="101">
        <v>296.87810000000002</v>
      </c>
      <c r="E352" s="101">
        <v>47.41</v>
      </c>
      <c r="F352" s="101">
        <v>22.94</v>
      </c>
    </row>
    <row r="353" spans="1:6" ht="12.75" customHeight="1" x14ac:dyDescent="0.2">
      <c r="A353" s="107">
        <v>44013</v>
      </c>
      <c r="B353" s="22" t="s">
        <v>690</v>
      </c>
      <c r="C353" s="101" t="s">
        <v>367</v>
      </c>
      <c r="D353" s="101">
        <v>68.058499999999995</v>
      </c>
      <c r="E353" s="101">
        <v>10.87</v>
      </c>
      <c r="F353" s="101">
        <v>5.26</v>
      </c>
    </row>
    <row r="354" spans="1:6" ht="12.75" customHeight="1" x14ac:dyDescent="0.2">
      <c r="A354" s="107">
        <v>44013</v>
      </c>
      <c r="B354" s="22" t="s">
        <v>690</v>
      </c>
      <c r="C354" s="101" t="s">
        <v>368</v>
      </c>
      <c r="D354" s="101">
        <v>20.767800000000001</v>
      </c>
      <c r="E354" s="101">
        <v>3.32</v>
      </c>
      <c r="F354" s="101">
        <v>1.6</v>
      </c>
    </row>
    <row r="355" spans="1:6" ht="12.75" customHeight="1" x14ac:dyDescent="0.2">
      <c r="A355" s="107">
        <v>44013</v>
      </c>
      <c r="B355" s="22" t="s">
        <v>690</v>
      </c>
      <c r="C355" s="101" t="s">
        <v>369</v>
      </c>
      <c r="D355" s="101">
        <v>16.280200000000001</v>
      </c>
      <c r="E355" s="101">
        <v>2.6</v>
      </c>
      <c r="F355" s="101">
        <v>1.26</v>
      </c>
    </row>
    <row r="356" spans="1:6" ht="12.75" customHeight="1" x14ac:dyDescent="0.2">
      <c r="A356" s="107">
        <v>44013</v>
      </c>
      <c r="B356" s="22" t="s">
        <v>690</v>
      </c>
      <c r="C356" s="101" t="s">
        <v>370</v>
      </c>
      <c r="D356" s="101">
        <v>14.6157</v>
      </c>
      <c r="E356" s="101">
        <v>2.33</v>
      </c>
      <c r="F356" s="101">
        <v>1.1299999999999999</v>
      </c>
    </row>
    <row r="357" spans="1:6" ht="12.75" customHeight="1" x14ac:dyDescent="0.2">
      <c r="A357" s="107">
        <v>44013</v>
      </c>
      <c r="B357" s="22" t="s">
        <v>690</v>
      </c>
      <c r="C357" s="101" t="s">
        <v>371</v>
      </c>
      <c r="D357" s="101">
        <v>21.8323</v>
      </c>
      <c r="E357" s="101">
        <v>3.49</v>
      </c>
      <c r="F357" s="101">
        <v>1.69</v>
      </c>
    </row>
    <row r="358" spans="1:6" ht="12.75" customHeight="1" x14ac:dyDescent="0.2">
      <c r="A358" s="107">
        <v>44013</v>
      </c>
      <c r="B358" s="22" t="s">
        <v>690</v>
      </c>
      <c r="C358" s="101" t="s">
        <v>372</v>
      </c>
      <c r="D358" s="101">
        <v>371.51830000000001</v>
      </c>
      <c r="E358" s="101">
        <v>59.33</v>
      </c>
      <c r="F358" s="101">
        <v>28.71</v>
      </c>
    </row>
    <row r="359" spans="1:6" ht="12.75" customHeight="1" x14ac:dyDescent="0.2">
      <c r="A359" s="107">
        <v>44013</v>
      </c>
      <c r="B359" s="22" t="s">
        <v>690</v>
      </c>
      <c r="C359" s="101" t="s">
        <v>373</v>
      </c>
      <c r="D359" s="101">
        <v>53.372700000000002</v>
      </c>
      <c r="E359" s="101">
        <v>8.52</v>
      </c>
      <c r="F359" s="101">
        <v>4.12</v>
      </c>
    </row>
    <row r="360" spans="1:6" ht="12.75" customHeight="1" x14ac:dyDescent="0.2">
      <c r="A360" s="107">
        <v>44013</v>
      </c>
      <c r="B360" s="22" t="s">
        <v>690</v>
      </c>
      <c r="C360" s="101" t="s">
        <v>374</v>
      </c>
      <c r="D360" s="101">
        <v>67.362200000000001</v>
      </c>
      <c r="E360" s="101">
        <v>10.76</v>
      </c>
      <c r="F360" s="101">
        <v>5.2</v>
      </c>
    </row>
    <row r="361" spans="1:6" ht="12.75" customHeight="1" x14ac:dyDescent="0.2">
      <c r="A361" s="107">
        <v>44013</v>
      </c>
      <c r="B361" s="22" t="s">
        <v>690</v>
      </c>
      <c r="C361" s="101" t="s">
        <v>375</v>
      </c>
      <c r="D361" s="101">
        <v>147.4956</v>
      </c>
      <c r="E361" s="101">
        <v>23.55</v>
      </c>
      <c r="F361" s="101">
        <v>11.4</v>
      </c>
    </row>
    <row r="362" spans="1:6" ht="12.75" customHeight="1" x14ac:dyDescent="0.2">
      <c r="A362" s="107">
        <v>44013</v>
      </c>
      <c r="B362" s="22" t="s">
        <v>690</v>
      </c>
      <c r="C362" s="101" t="s">
        <v>376</v>
      </c>
      <c r="D362" s="101">
        <v>115.6896</v>
      </c>
      <c r="E362" s="101">
        <v>18.47</v>
      </c>
      <c r="F362" s="101">
        <v>8.94</v>
      </c>
    </row>
    <row r="363" spans="1:6" ht="12.75" customHeight="1" x14ac:dyDescent="0.2">
      <c r="A363" s="107">
        <v>44013</v>
      </c>
      <c r="B363" s="22" t="s">
        <v>690</v>
      </c>
      <c r="C363" s="101" t="s">
        <v>377</v>
      </c>
      <c r="D363" s="101">
        <v>54.4422</v>
      </c>
      <c r="E363" s="101">
        <v>8.69</v>
      </c>
      <c r="F363" s="101">
        <v>4.21</v>
      </c>
    </row>
    <row r="364" spans="1:6" ht="12.75" customHeight="1" x14ac:dyDescent="0.2">
      <c r="A364" s="107">
        <v>44013</v>
      </c>
      <c r="B364" s="22" t="s">
        <v>690</v>
      </c>
      <c r="C364" s="101" t="s">
        <v>378</v>
      </c>
      <c r="D364" s="101">
        <v>90.401300000000006</v>
      </c>
      <c r="E364" s="101">
        <v>14.44</v>
      </c>
      <c r="F364" s="101">
        <v>6.98</v>
      </c>
    </row>
    <row r="365" spans="1:6" ht="12.75" customHeight="1" x14ac:dyDescent="0.2">
      <c r="A365" s="107">
        <v>44013</v>
      </c>
      <c r="B365" s="22" t="s">
        <v>690</v>
      </c>
      <c r="C365" s="101" t="s">
        <v>379</v>
      </c>
      <c r="D365" s="101">
        <v>44.625700000000002</v>
      </c>
      <c r="E365" s="101">
        <v>7.13</v>
      </c>
      <c r="F365" s="101">
        <v>3.45</v>
      </c>
    </row>
    <row r="366" spans="1:6" ht="12.75" customHeight="1" x14ac:dyDescent="0.2">
      <c r="A366" s="107">
        <v>44013</v>
      </c>
      <c r="B366" s="22" t="s">
        <v>690</v>
      </c>
      <c r="C366" s="101" t="s">
        <v>380</v>
      </c>
      <c r="D366" s="101">
        <v>1659.8827000000001</v>
      </c>
      <c r="E366" s="101">
        <v>265.06</v>
      </c>
      <c r="F366" s="101">
        <v>128.25</v>
      </c>
    </row>
    <row r="367" spans="1:6" ht="12.75" customHeight="1" x14ac:dyDescent="0.2">
      <c r="A367" s="107">
        <v>44013</v>
      </c>
      <c r="B367" s="22" t="s">
        <v>690</v>
      </c>
      <c r="C367" s="101" t="s">
        <v>381</v>
      </c>
      <c r="D367" s="101">
        <v>69.063100000000006</v>
      </c>
      <c r="E367" s="101">
        <v>11.03</v>
      </c>
      <c r="F367" s="101">
        <v>5.34</v>
      </c>
    </row>
    <row r="368" spans="1:6" ht="12.75" customHeight="1" x14ac:dyDescent="0.2">
      <c r="A368" s="107">
        <v>44013</v>
      </c>
      <c r="B368" s="22" t="s">
        <v>690</v>
      </c>
      <c r="C368" s="101" t="s">
        <v>382</v>
      </c>
      <c r="D368" s="101">
        <v>61.2684</v>
      </c>
      <c r="E368" s="101">
        <v>9.7799999999999994</v>
      </c>
      <c r="F368" s="101">
        <v>4.7300000000000004</v>
      </c>
    </row>
    <row r="369" spans="1:6" ht="12.75" customHeight="1" x14ac:dyDescent="0.2">
      <c r="A369" s="107">
        <v>44013</v>
      </c>
      <c r="B369" s="22" t="s">
        <v>690</v>
      </c>
      <c r="C369" s="101" t="s">
        <v>383</v>
      </c>
      <c r="D369" s="101">
        <v>373.79910000000001</v>
      </c>
      <c r="E369" s="101">
        <v>59.69</v>
      </c>
      <c r="F369" s="101">
        <v>28.88</v>
      </c>
    </row>
    <row r="370" spans="1:6" ht="12.75" customHeight="1" x14ac:dyDescent="0.2">
      <c r="A370" s="107">
        <v>44013</v>
      </c>
      <c r="B370" s="22" t="s">
        <v>690</v>
      </c>
      <c r="C370" s="101" t="s">
        <v>384</v>
      </c>
      <c r="D370" s="101">
        <v>39.295299999999997</v>
      </c>
      <c r="E370" s="101">
        <v>6.27</v>
      </c>
      <c r="F370" s="101">
        <v>3.04</v>
      </c>
    </row>
    <row r="371" spans="1:6" ht="12.75" customHeight="1" x14ac:dyDescent="0.2">
      <c r="A371" s="107">
        <v>44013</v>
      </c>
      <c r="B371" s="22" t="s">
        <v>690</v>
      </c>
      <c r="C371" s="101" t="s">
        <v>385</v>
      </c>
      <c r="D371" s="101">
        <v>2381.7501000000002</v>
      </c>
      <c r="E371" s="101">
        <v>380.33</v>
      </c>
      <c r="F371" s="101">
        <v>184.03</v>
      </c>
    </row>
    <row r="372" spans="1:6" ht="12.75" customHeight="1" x14ac:dyDescent="0.2">
      <c r="A372" s="107">
        <v>44013</v>
      </c>
      <c r="B372" s="22" t="s">
        <v>690</v>
      </c>
      <c r="C372" s="101" t="s">
        <v>386</v>
      </c>
      <c r="D372" s="101">
        <v>300.3639</v>
      </c>
      <c r="E372" s="101">
        <v>47.96</v>
      </c>
      <c r="F372" s="101">
        <v>23.21</v>
      </c>
    </row>
    <row r="373" spans="1:6" ht="12.75" customHeight="1" x14ac:dyDescent="0.2">
      <c r="A373" s="107">
        <v>44013</v>
      </c>
      <c r="B373" s="22" t="s">
        <v>690</v>
      </c>
      <c r="C373" s="101" t="s">
        <v>387</v>
      </c>
      <c r="D373" s="101">
        <v>280.0779</v>
      </c>
      <c r="E373" s="101">
        <v>44.72</v>
      </c>
      <c r="F373" s="101">
        <v>21.64</v>
      </c>
    </row>
    <row r="374" spans="1:6" ht="12.75" customHeight="1" x14ac:dyDescent="0.2">
      <c r="A374" s="107">
        <v>44013</v>
      </c>
      <c r="B374" s="22" t="s">
        <v>690</v>
      </c>
      <c r="C374" s="101" t="s">
        <v>388</v>
      </c>
      <c r="D374" s="101">
        <v>302.77080000000001</v>
      </c>
      <c r="E374" s="101">
        <v>48.35</v>
      </c>
      <c r="F374" s="101">
        <v>23.39</v>
      </c>
    </row>
    <row r="375" spans="1:6" ht="12.75" customHeight="1" x14ac:dyDescent="0.2">
      <c r="A375" s="107">
        <v>44013</v>
      </c>
      <c r="B375" s="22" t="s">
        <v>690</v>
      </c>
      <c r="C375" s="101" t="s">
        <v>389</v>
      </c>
      <c r="D375" s="101">
        <v>37.369199999999999</v>
      </c>
      <c r="E375" s="101">
        <v>5.97</v>
      </c>
      <c r="F375" s="101">
        <v>2.89</v>
      </c>
    </row>
    <row r="376" spans="1:6" ht="12.75" customHeight="1" x14ac:dyDescent="0.2">
      <c r="A376" s="107">
        <v>44013</v>
      </c>
      <c r="B376" s="22" t="s">
        <v>690</v>
      </c>
      <c r="C376" s="101" t="s">
        <v>390</v>
      </c>
      <c r="D376" s="101">
        <v>238.0779</v>
      </c>
      <c r="E376" s="101">
        <v>38.020000000000003</v>
      </c>
      <c r="F376" s="101">
        <v>18.399999999999999</v>
      </c>
    </row>
    <row r="377" spans="1:6" ht="12.75" customHeight="1" x14ac:dyDescent="0.2">
      <c r="A377" s="107">
        <v>44013</v>
      </c>
      <c r="B377" s="22" t="s">
        <v>690</v>
      </c>
      <c r="C377" s="101" t="s">
        <v>391</v>
      </c>
      <c r="D377" s="101">
        <v>271.63170000000002</v>
      </c>
      <c r="E377" s="101">
        <v>43.38</v>
      </c>
      <c r="F377" s="101">
        <v>20.99</v>
      </c>
    </row>
    <row r="378" spans="1:6" ht="12.75" customHeight="1" x14ac:dyDescent="0.2">
      <c r="A378" s="107">
        <v>44013</v>
      </c>
      <c r="B378" s="22" t="s">
        <v>690</v>
      </c>
      <c r="C378" s="101" t="s">
        <v>392</v>
      </c>
      <c r="D378" s="101">
        <v>245.3329</v>
      </c>
      <c r="E378" s="101">
        <v>39.18</v>
      </c>
      <c r="F378" s="101">
        <v>18.96</v>
      </c>
    </row>
    <row r="379" spans="1:6" ht="12.75" customHeight="1" x14ac:dyDescent="0.2">
      <c r="A379" s="107">
        <v>44013</v>
      </c>
      <c r="B379" s="22" t="s">
        <v>690</v>
      </c>
      <c r="C379" s="101" t="s">
        <v>393</v>
      </c>
      <c r="D379" s="101">
        <v>28.822399999999998</v>
      </c>
      <c r="E379" s="101">
        <v>4.5999999999999996</v>
      </c>
      <c r="F379" s="101">
        <v>2.23</v>
      </c>
    </row>
    <row r="380" spans="1:6" ht="12.75" customHeight="1" x14ac:dyDescent="0.2">
      <c r="A380" s="107">
        <v>44013</v>
      </c>
      <c r="B380" s="22" t="s">
        <v>690</v>
      </c>
      <c r="C380" s="101" t="s">
        <v>394</v>
      </c>
      <c r="D380" s="101">
        <v>252.93510000000001</v>
      </c>
      <c r="E380" s="101">
        <v>40.39</v>
      </c>
      <c r="F380" s="101">
        <v>19.54</v>
      </c>
    </row>
    <row r="381" spans="1:6" ht="12.75" customHeight="1" x14ac:dyDescent="0.2">
      <c r="A381" s="107">
        <v>44013</v>
      </c>
      <c r="B381" s="22" t="s">
        <v>690</v>
      </c>
      <c r="C381" s="101" t="s">
        <v>395</v>
      </c>
      <c r="D381" s="101">
        <v>201.00190000000001</v>
      </c>
      <c r="E381" s="101">
        <v>32.1</v>
      </c>
      <c r="F381" s="101">
        <v>15.53</v>
      </c>
    </row>
    <row r="382" spans="1:6" ht="12.75" customHeight="1" x14ac:dyDescent="0.2">
      <c r="A382" s="107">
        <v>44013</v>
      </c>
      <c r="B382" s="22" t="s">
        <v>690</v>
      </c>
      <c r="C382" s="101" t="s">
        <v>396</v>
      </c>
      <c r="D382" s="101">
        <v>84.252200000000002</v>
      </c>
      <c r="E382" s="101">
        <v>13.45</v>
      </c>
      <c r="F382" s="101">
        <v>6.51</v>
      </c>
    </row>
    <row r="383" spans="1:6" ht="12.75" customHeight="1" x14ac:dyDescent="0.2">
      <c r="A383" s="107">
        <v>44013</v>
      </c>
      <c r="B383" s="22" t="s">
        <v>690</v>
      </c>
      <c r="C383" s="101" t="s">
        <v>397</v>
      </c>
      <c r="D383" s="101">
        <v>405.84620000000001</v>
      </c>
      <c r="E383" s="101">
        <v>64.81</v>
      </c>
      <c r="F383" s="101">
        <v>31.36</v>
      </c>
    </row>
    <row r="384" spans="1:6" ht="12.75" customHeight="1" x14ac:dyDescent="0.2">
      <c r="A384" s="107">
        <v>44013</v>
      </c>
      <c r="B384" s="22" t="s">
        <v>690</v>
      </c>
      <c r="C384" s="101" t="s">
        <v>398</v>
      </c>
      <c r="D384" s="101">
        <v>60.253399999999999</v>
      </c>
      <c r="E384" s="101">
        <v>9.6199999999999992</v>
      </c>
      <c r="F384" s="101">
        <v>4.66</v>
      </c>
    </row>
    <row r="385" spans="1:6" ht="12.75" customHeight="1" x14ac:dyDescent="0.2">
      <c r="A385" s="107">
        <v>44013</v>
      </c>
      <c r="B385" s="22" t="s">
        <v>690</v>
      </c>
      <c r="C385" s="101" t="s">
        <v>399</v>
      </c>
      <c r="D385" s="101">
        <v>223.3931</v>
      </c>
      <c r="E385" s="101">
        <v>35.67</v>
      </c>
      <c r="F385" s="101">
        <v>17.260000000000002</v>
      </c>
    </row>
    <row r="386" spans="1:6" ht="12.75" customHeight="1" x14ac:dyDescent="0.2">
      <c r="A386" s="107">
        <v>44013</v>
      </c>
      <c r="B386" s="22" t="s">
        <v>690</v>
      </c>
      <c r="C386" s="101" t="s">
        <v>400</v>
      </c>
      <c r="D386" s="101">
        <v>105.9198</v>
      </c>
      <c r="E386" s="101">
        <v>16.91</v>
      </c>
      <c r="F386" s="101">
        <v>8.18</v>
      </c>
    </row>
    <row r="387" spans="1:6" ht="12.75" customHeight="1" x14ac:dyDescent="0.2">
      <c r="A387" s="107">
        <v>44013</v>
      </c>
      <c r="B387" s="22" t="s">
        <v>690</v>
      </c>
      <c r="C387" s="101" t="s">
        <v>401</v>
      </c>
      <c r="D387" s="101">
        <v>168.66659999999999</v>
      </c>
      <c r="E387" s="101">
        <v>26.93</v>
      </c>
      <c r="F387" s="101">
        <v>13.03</v>
      </c>
    </row>
    <row r="388" spans="1:6" ht="12.75" customHeight="1" x14ac:dyDescent="0.2">
      <c r="A388" s="107">
        <v>44013</v>
      </c>
      <c r="B388" s="22" t="s">
        <v>690</v>
      </c>
      <c r="C388" s="101" t="s">
        <v>402</v>
      </c>
      <c r="D388" s="101">
        <v>1216.8108</v>
      </c>
      <c r="E388" s="101">
        <v>194.31</v>
      </c>
      <c r="F388" s="101">
        <v>94.02</v>
      </c>
    </row>
    <row r="389" spans="1:6" ht="12.75" customHeight="1" x14ac:dyDescent="0.2">
      <c r="A389" s="107">
        <v>44013</v>
      </c>
      <c r="B389" s="22" t="s">
        <v>690</v>
      </c>
      <c r="C389" s="101" t="s">
        <v>403</v>
      </c>
      <c r="D389" s="101">
        <v>2146.6365000000001</v>
      </c>
      <c r="E389" s="101">
        <v>342.79</v>
      </c>
      <c r="F389" s="101">
        <v>165.86</v>
      </c>
    </row>
    <row r="390" spans="1:6" ht="12.75" customHeight="1" x14ac:dyDescent="0.2">
      <c r="A390" s="107">
        <v>44013</v>
      </c>
      <c r="B390" s="22" t="s">
        <v>690</v>
      </c>
      <c r="C390" s="101" t="s">
        <v>404</v>
      </c>
      <c r="D390" s="101">
        <v>1910.9861000000001</v>
      </c>
      <c r="E390" s="101">
        <v>305.16000000000003</v>
      </c>
      <c r="F390" s="101">
        <v>147.65</v>
      </c>
    </row>
    <row r="391" spans="1:6" ht="12.75" customHeight="1" x14ac:dyDescent="0.2">
      <c r="A391" s="107">
        <v>44013</v>
      </c>
      <c r="B391" s="22" t="s">
        <v>690</v>
      </c>
      <c r="C391" s="101" t="s">
        <v>405</v>
      </c>
      <c r="D391" s="101">
        <v>29.759399999999999</v>
      </c>
      <c r="E391" s="101">
        <v>4.75</v>
      </c>
      <c r="F391" s="101">
        <v>2.2999999999999998</v>
      </c>
    </row>
    <row r="392" spans="1:6" ht="12.75" customHeight="1" x14ac:dyDescent="0.2">
      <c r="A392" s="107">
        <v>44013</v>
      </c>
      <c r="B392" s="22" t="s">
        <v>690</v>
      </c>
      <c r="C392" s="101" t="s">
        <v>407</v>
      </c>
      <c r="D392" s="101">
        <v>18.1508</v>
      </c>
      <c r="E392" s="101">
        <v>2.9</v>
      </c>
      <c r="F392" s="101">
        <v>1.4</v>
      </c>
    </row>
    <row r="393" spans="1:6" ht="12.75" customHeight="1" x14ac:dyDescent="0.2">
      <c r="A393" s="107">
        <v>44013</v>
      </c>
      <c r="B393" s="22" t="s">
        <v>690</v>
      </c>
      <c r="C393" s="101" t="s">
        <v>408</v>
      </c>
      <c r="D393" s="101">
        <v>180.99870000000001</v>
      </c>
      <c r="E393" s="101">
        <v>28.9</v>
      </c>
      <c r="F393" s="101">
        <v>13.99</v>
      </c>
    </row>
    <row r="394" spans="1:6" ht="12.75" customHeight="1" x14ac:dyDescent="0.2">
      <c r="A394" s="107">
        <v>44013</v>
      </c>
      <c r="B394" s="22" t="s">
        <v>690</v>
      </c>
      <c r="C394" s="101" t="s">
        <v>409</v>
      </c>
      <c r="D394" s="101">
        <v>262.38839999999999</v>
      </c>
      <c r="E394" s="101">
        <v>41.9</v>
      </c>
      <c r="F394" s="101">
        <v>20.27</v>
      </c>
    </row>
    <row r="395" spans="1:6" ht="12.75" customHeight="1" x14ac:dyDescent="0.2">
      <c r="A395" s="107">
        <v>44013</v>
      </c>
      <c r="B395" s="22" t="s">
        <v>690</v>
      </c>
      <c r="C395" s="101" t="s">
        <v>410</v>
      </c>
      <c r="D395" s="101">
        <v>145.80779999999999</v>
      </c>
      <c r="E395" s="101">
        <v>23.28</v>
      </c>
      <c r="F395" s="101">
        <v>11.27</v>
      </c>
    </row>
    <row r="396" spans="1:6" ht="12.75" customHeight="1" x14ac:dyDescent="0.2">
      <c r="A396" s="107">
        <v>44013</v>
      </c>
      <c r="B396" s="22" t="s">
        <v>690</v>
      </c>
      <c r="C396" s="101" t="s">
        <v>411</v>
      </c>
      <c r="D396" s="101">
        <v>186.8432</v>
      </c>
      <c r="E396" s="101">
        <v>29.84</v>
      </c>
      <c r="F396" s="101">
        <v>14.44</v>
      </c>
    </row>
    <row r="397" spans="1:6" ht="12.75" customHeight="1" x14ac:dyDescent="0.2">
      <c r="A397" s="107">
        <v>44013</v>
      </c>
      <c r="B397" s="22" t="s">
        <v>690</v>
      </c>
      <c r="C397" s="101" t="s">
        <v>412</v>
      </c>
      <c r="D397" s="101">
        <v>134.1114</v>
      </c>
      <c r="E397" s="101">
        <v>21.42</v>
      </c>
      <c r="F397" s="101">
        <v>10.36</v>
      </c>
    </row>
    <row r="398" spans="1:6" ht="12.75" customHeight="1" x14ac:dyDescent="0.2">
      <c r="A398" s="107">
        <v>44013</v>
      </c>
      <c r="B398" s="22" t="s">
        <v>690</v>
      </c>
      <c r="C398" s="101" t="s">
        <v>413</v>
      </c>
      <c r="D398" s="101">
        <v>146.19280000000001</v>
      </c>
      <c r="E398" s="101">
        <v>23.35</v>
      </c>
      <c r="F398" s="101">
        <v>11.3</v>
      </c>
    </row>
    <row r="399" spans="1:6" ht="12.75" customHeight="1" x14ac:dyDescent="0.2">
      <c r="A399" s="107">
        <v>44013</v>
      </c>
      <c r="B399" s="22" t="s">
        <v>690</v>
      </c>
      <c r="C399" s="101" t="s">
        <v>414</v>
      </c>
      <c r="D399" s="101">
        <v>127.4825</v>
      </c>
      <c r="E399" s="101">
        <v>20.36</v>
      </c>
      <c r="F399" s="101">
        <v>9.85</v>
      </c>
    </row>
    <row r="400" spans="1:6" ht="12.75" customHeight="1" x14ac:dyDescent="0.2">
      <c r="A400" s="107">
        <v>44013</v>
      </c>
      <c r="B400" s="22" t="s">
        <v>690</v>
      </c>
      <c r="C400" s="101" t="s">
        <v>415</v>
      </c>
      <c r="D400" s="101">
        <v>245.72020000000001</v>
      </c>
      <c r="E400" s="101">
        <v>39.24</v>
      </c>
      <c r="F400" s="101">
        <v>18.989999999999998</v>
      </c>
    </row>
    <row r="401" spans="1:6" ht="12.75" customHeight="1" x14ac:dyDescent="0.2">
      <c r="A401" s="107">
        <v>44013</v>
      </c>
      <c r="B401" s="22" t="s">
        <v>690</v>
      </c>
      <c r="C401" s="101" t="s">
        <v>416</v>
      </c>
      <c r="D401" s="101">
        <v>81.265500000000003</v>
      </c>
      <c r="E401" s="101">
        <v>12.98</v>
      </c>
      <c r="F401" s="101">
        <v>6.28</v>
      </c>
    </row>
    <row r="402" spans="1:6" ht="12.75" customHeight="1" x14ac:dyDescent="0.2">
      <c r="A402" s="107">
        <v>44013</v>
      </c>
      <c r="B402" s="22" t="s">
        <v>690</v>
      </c>
      <c r="C402" s="101" t="s">
        <v>417</v>
      </c>
      <c r="D402" s="101">
        <v>115.2814</v>
      </c>
      <c r="E402" s="101">
        <v>18.41</v>
      </c>
      <c r="F402" s="101">
        <v>8.91</v>
      </c>
    </row>
    <row r="403" spans="1:6" ht="12.75" customHeight="1" x14ac:dyDescent="0.2">
      <c r="A403" s="107">
        <v>44013</v>
      </c>
      <c r="B403" s="22" t="s">
        <v>690</v>
      </c>
      <c r="C403" s="101" t="s">
        <v>418</v>
      </c>
      <c r="D403" s="101">
        <v>217.55099999999999</v>
      </c>
      <c r="E403" s="101">
        <v>34.74</v>
      </c>
      <c r="F403" s="101">
        <v>16.809999999999999</v>
      </c>
    </row>
    <row r="404" spans="1:6" ht="12.75" customHeight="1" x14ac:dyDescent="0.2">
      <c r="A404" s="107">
        <v>44013</v>
      </c>
      <c r="B404" s="22" t="s">
        <v>690</v>
      </c>
      <c r="C404" s="101" t="s">
        <v>419</v>
      </c>
      <c r="D404" s="101">
        <v>249.1489</v>
      </c>
      <c r="E404" s="101">
        <v>39.79</v>
      </c>
      <c r="F404" s="101">
        <v>19.25</v>
      </c>
    </row>
    <row r="405" spans="1:6" ht="12.75" customHeight="1" x14ac:dyDescent="0.2">
      <c r="A405" s="107">
        <v>44013</v>
      </c>
      <c r="B405" s="22" t="s">
        <v>690</v>
      </c>
      <c r="C405" s="101" t="s">
        <v>420</v>
      </c>
      <c r="D405" s="101">
        <v>120.8077</v>
      </c>
      <c r="E405" s="101">
        <v>19.29</v>
      </c>
      <c r="F405" s="101">
        <v>9.33</v>
      </c>
    </row>
    <row r="406" spans="1:6" ht="12.75" customHeight="1" x14ac:dyDescent="0.2">
      <c r="A406" s="107">
        <v>44013</v>
      </c>
      <c r="B406" s="22" t="s">
        <v>690</v>
      </c>
      <c r="C406" s="101" t="s">
        <v>421</v>
      </c>
      <c r="D406" s="101">
        <v>143.9606</v>
      </c>
      <c r="E406" s="101">
        <v>22.99</v>
      </c>
      <c r="F406" s="101">
        <v>11.12</v>
      </c>
    </row>
    <row r="407" spans="1:6" ht="12.75" customHeight="1" x14ac:dyDescent="0.2">
      <c r="A407" s="107">
        <v>44013</v>
      </c>
      <c r="B407" s="22" t="s">
        <v>690</v>
      </c>
      <c r="C407" s="101" t="s">
        <v>422</v>
      </c>
      <c r="D407" s="101">
        <v>74.614099999999993</v>
      </c>
      <c r="E407" s="101">
        <v>11.91</v>
      </c>
      <c r="F407" s="101">
        <v>5.77</v>
      </c>
    </row>
    <row r="408" spans="1:6" ht="12.75" customHeight="1" x14ac:dyDescent="0.2">
      <c r="A408" s="107">
        <v>44013</v>
      </c>
      <c r="B408" s="22" t="s">
        <v>690</v>
      </c>
      <c r="C408" s="101" t="s">
        <v>423</v>
      </c>
      <c r="D408" s="101">
        <v>198.30629999999999</v>
      </c>
      <c r="E408" s="101">
        <v>31.67</v>
      </c>
      <c r="F408" s="101">
        <v>15.32</v>
      </c>
    </row>
    <row r="409" spans="1:6" ht="12.75" customHeight="1" x14ac:dyDescent="0.2">
      <c r="A409" s="107">
        <v>44013</v>
      </c>
      <c r="B409" s="22" t="s">
        <v>690</v>
      </c>
      <c r="C409" s="101" t="s">
        <v>424</v>
      </c>
      <c r="D409" s="101">
        <v>130.81489999999999</v>
      </c>
      <c r="E409" s="101">
        <v>20.89</v>
      </c>
      <c r="F409" s="101">
        <v>10.11</v>
      </c>
    </row>
    <row r="410" spans="1:6" ht="12.75" customHeight="1" x14ac:dyDescent="0.2">
      <c r="A410" s="107">
        <v>44013</v>
      </c>
      <c r="B410" s="22" t="s">
        <v>690</v>
      </c>
      <c r="C410" s="101" t="s">
        <v>425</v>
      </c>
      <c r="D410" s="101">
        <v>12.171200000000001</v>
      </c>
      <c r="E410" s="101">
        <v>1.94</v>
      </c>
      <c r="F410" s="101">
        <v>0.94</v>
      </c>
    </row>
    <row r="411" spans="1:6" ht="12.75" customHeight="1" x14ac:dyDescent="0.2">
      <c r="A411" s="107">
        <v>44013</v>
      </c>
      <c r="B411" s="22" t="s">
        <v>690</v>
      </c>
      <c r="C411" s="101" t="s">
        <v>426</v>
      </c>
      <c r="D411" s="101">
        <v>102.9074</v>
      </c>
      <c r="E411" s="101">
        <v>16.43</v>
      </c>
      <c r="F411" s="101">
        <v>7.95</v>
      </c>
    </row>
    <row r="412" spans="1:6" ht="12.75" customHeight="1" x14ac:dyDescent="0.2">
      <c r="A412" s="107">
        <v>44013</v>
      </c>
      <c r="B412" s="22" t="s">
        <v>690</v>
      </c>
      <c r="C412" s="101" t="s">
        <v>427</v>
      </c>
      <c r="D412" s="101">
        <v>129.9486</v>
      </c>
      <c r="E412" s="101">
        <v>20.75</v>
      </c>
      <c r="F412" s="101">
        <v>10.039999999999999</v>
      </c>
    </row>
    <row r="413" spans="1:6" ht="12.75" customHeight="1" x14ac:dyDescent="0.2">
      <c r="A413" s="107">
        <v>44013</v>
      </c>
      <c r="B413" s="22" t="s">
        <v>690</v>
      </c>
      <c r="C413" s="101" t="s">
        <v>428</v>
      </c>
      <c r="D413" s="101">
        <v>58.624499999999998</v>
      </c>
      <c r="E413" s="101">
        <v>9.36</v>
      </c>
      <c r="F413" s="101">
        <v>4.53</v>
      </c>
    </row>
    <row r="414" spans="1:6" ht="12.75" customHeight="1" x14ac:dyDescent="0.2">
      <c r="A414" s="107">
        <v>44013</v>
      </c>
      <c r="B414" s="22" t="s">
        <v>690</v>
      </c>
      <c r="C414" s="101" t="s">
        <v>429</v>
      </c>
      <c r="D414" s="101">
        <v>47.151699999999998</v>
      </c>
      <c r="E414" s="101">
        <v>7.53</v>
      </c>
      <c r="F414" s="101">
        <v>3.64</v>
      </c>
    </row>
    <row r="415" spans="1:6" ht="12.75" customHeight="1" x14ac:dyDescent="0.2">
      <c r="A415" s="107">
        <v>44013</v>
      </c>
      <c r="B415" s="22" t="s">
        <v>690</v>
      </c>
      <c r="C415" s="101" t="s">
        <v>430</v>
      </c>
      <c r="D415" s="101">
        <v>126.13500000000001</v>
      </c>
      <c r="E415" s="101">
        <v>20.14</v>
      </c>
      <c r="F415" s="101">
        <v>9.75</v>
      </c>
    </row>
    <row r="416" spans="1:6" ht="12.75" customHeight="1" x14ac:dyDescent="0.2">
      <c r="A416" s="107">
        <v>44013</v>
      </c>
      <c r="B416" s="22" t="s">
        <v>690</v>
      </c>
      <c r="C416" s="101" t="s">
        <v>431</v>
      </c>
      <c r="D416" s="101">
        <v>236.9205</v>
      </c>
      <c r="E416" s="101">
        <v>37.83</v>
      </c>
      <c r="F416" s="101">
        <v>18.309999999999999</v>
      </c>
    </row>
    <row r="417" spans="1:6" ht="12.75" customHeight="1" x14ac:dyDescent="0.2">
      <c r="A417" s="107">
        <v>44013</v>
      </c>
      <c r="B417" s="22" t="s">
        <v>690</v>
      </c>
      <c r="C417" s="101" t="s">
        <v>432</v>
      </c>
      <c r="D417" s="101">
        <v>79.0321</v>
      </c>
      <c r="E417" s="101">
        <v>12.62</v>
      </c>
      <c r="F417" s="101">
        <v>6.11</v>
      </c>
    </row>
    <row r="418" spans="1:6" ht="12.75" customHeight="1" x14ac:dyDescent="0.2">
      <c r="A418" s="107">
        <v>44013</v>
      </c>
      <c r="B418" s="22" t="s">
        <v>690</v>
      </c>
      <c r="C418" s="101" t="s">
        <v>433</v>
      </c>
      <c r="D418" s="101">
        <v>67.376000000000005</v>
      </c>
      <c r="E418" s="101">
        <v>10.76</v>
      </c>
      <c r="F418" s="101">
        <v>5.21</v>
      </c>
    </row>
    <row r="419" spans="1:6" ht="12.75" customHeight="1" x14ac:dyDescent="0.2">
      <c r="A419" s="107">
        <v>44013</v>
      </c>
      <c r="B419" s="22" t="s">
        <v>690</v>
      </c>
      <c r="C419" s="101" t="s">
        <v>434</v>
      </c>
      <c r="D419" s="101">
        <v>145.79929999999999</v>
      </c>
      <c r="E419" s="101">
        <v>23.28</v>
      </c>
      <c r="F419" s="101">
        <v>11.27</v>
      </c>
    </row>
    <row r="420" spans="1:6" ht="12.75" customHeight="1" x14ac:dyDescent="0.2">
      <c r="A420" s="107">
        <v>44013</v>
      </c>
      <c r="B420" s="22" t="s">
        <v>690</v>
      </c>
      <c r="C420" s="101" t="s">
        <v>435</v>
      </c>
      <c r="D420" s="101">
        <v>106.3112</v>
      </c>
      <c r="E420" s="101">
        <v>16.98</v>
      </c>
      <c r="F420" s="101">
        <v>8.2100000000000009</v>
      </c>
    </row>
    <row r="421" spans="1:6" ht="12.75" customHeight="1" x14ac:dyDescent="0.2">
      <c r="A421" s="107">
        <v>44013</v>
      </c>
      <c r="B421" s="22" t="s">
        <v>690</v>
      </c>
      <c r="C421" s="101" t="s">
        <v>436</v>
      </c>
      <c r="D421" s="101">
        <v>183.47569999999999</v>
      </c>
      <c r="E421" s="101">
        <v>29.3</v>
      </c>
      <c r="F421" s="101">
        <v>14.18</v>
      </c>
    </row>
    <row r="422" spans="1:6" ht="12.75" customHeight="1" x14ac:dyDescent="0.2">
      <c r="A422" s="107">
        <v>44013</v>
      </c>
      <c r="B422" s="22" t="s">
        <v>690</v>
      </c>
      <c r="C422" s="101" t="s">
        <v>437</v>
      </c>
      <c r="D422" s="101">
        <v>143.5745</v>
      </c>
      <c r="E422" s="101">
        <v>22.93</v>
      </c>
      <c r="F422" s="101">
        <v>11.09</v>
      </c>
    </row>
    <row r="423" spans="1:6" ht="12.75" customHeight="1" x14ac:dyDescent="0.2">
      <c r="A423" s="107">
        <v>44013</v>
      </c>
      <c r="B423" s="22" t="s">
        <v>690</v>
      </c>
      <c r="C423" s="101" t="s">
        <v>438</v>
      </c>
      <c r="D423" s="101">
        <v>175.37110000000001</v>
      </c>
      <c r="E423" s="101">
        <v>28</v>
      </c>
      <c r="F423" s="101">
        <v>13.55</v>
      </c>
    </row>
    <row r="424" spans="1:6" ht="12.75" customHeight="1" x14ac:dyDescent="0.2">
      <c r="A424" s="107">
        <v>44013</v>
      </c>
      <c r="B424" s="22" t="s">
        <v>690</v>
      </c>
      <c r="C424" s="101" t="s">
        <v>439</v>
      </c>
      <c r="D424" s="101">
        <v>185.1</v>
      </c>
      <c r="E424" s="101">
        <v>29.56</v>
      </c>
      <c r="F424" s="101">
        <v>14.3</v>
      </c>
    </row>
    <row r="425" spans="1:6" ht="12.75" customHeight="1" x14ac:dyDescent="0.2">
      <c r="A425" s="107">
        <v>44013</v>
      </c>
      <c r="B425" s="22" t="s">
        <v>690</v>
      </c>
      <c r="C425" s="101" t="s">
        <v>440</v>
      </c>
      <c r="D425" s="101">
        <v>129.94759999999999</v>
      </c>
      <c r="E425" s="101">
        <v>20.75</v>
      </c>
      <c r="F425" s="101">
        <v>10.039999999999999</v>
      </c>
    </row>
    <row r="426" spans="1:6" ht="12.75" customHeight="1" x14ac:dyDescent="0.2">
      <c r="A426" s="107">
        <v>44013</v>
      </c>
      <c r="B426" s="22" t="s">
        <v>690</v>
      </c>
      <c r="C426" s="101" t="s">
        <v>441</v>
      </c>
      <c r="D426" s="101">
        <v>176.3484</v>
      </c>
      <c r="E426" s="101">
        <v>28.16</v>
      </c>
      <c r="F426" s="101">
        <v>13.63</v>
      </c>
    </row>
    <row r="427" spans="1:6" ht="12.75" customHeight="1" x14ac:dyDescent="0.2">
      <c r="A427" s="107">
        <v>44013</v>
      </c>
      <c r="B427" s="22" t="s">
        <v>690</v>
      </c>
      <c r="C427" s="101" t="s">
        <v>442</v>
      </c>
      <c r="D427" s="101">
        <v>67.770399999999995</v>
      </c>
      <c r="E427" s="101">
        <v>10.82</v>
      </c>
      <c r="F427" s="101">
        <v>5.24</v>
      </c>
    </row>
    <row r="428" spans="1:6" ht="12.75" customHeight="1" x14ac:dyDescent="0.2">
      <c r="A428" s="107">
        <v>44013</v>
      </c>
      <c r="B428" s="22" t="s">
        <v>690</v>
      </c>
      <c r="C428" s="101" t="s">
        <v>443</v>
      </c>
      <c r="D428" s="101">
        <v>139.81229999999999</v>
      </c>
      <c r="E428" s="101">
        <v>22.33</v>
      </c>
      <c r="F428" s="101">
        <v>10.8</v>
      </c>
    </row>
    <row r="429" spans="1:6" ht="12.75" customHeight="1" x14ac:dyDescent="0.2">
      <c r="A429" s="107">
        <v>44013</v>
      </c>
      <c r="B429" s="22" t="s">
        <v>690</v>
      </c>
      <c r="C429" s="101" t="s">
        <v>444</v>
      </c>
      <c r="D429" s="101">
        <v>108.8095</v>
      </c>
      <c r="E429" s="101">
        <v>17.38</v>
      </c>
      <c r="F429" s="101">
        <v>8.41</v>
      </c>
    </row>
    <row r="430" spans="1:6" ht="12.75" customHeight="1" x14ac:dyDescent="0.2">
      <c r="A430" s="107">
        <v>44013</v>
      </c>
      <c r="B430" s="22" t="s">
        <v>690</v>
      </c>
      <c r="C430" s="101" t="s">
        <v>445</v>
      </c>
      <c r="D430" s="101">
        <v>89.488299999999995</v>
      </c>
      <c r="E430" s="101">
        <v>14.29</v>
      </c>
      <c r="F430" s="101">
        <v>6.91</v>
      </c>
    </row>
    <row r="431" spans="1:6" ht="12.75" customHeight="1" x14ac:dyDescent="0.2">
      <c r="A431" s="107">
        <v>44013</v>
      </c>
      <c r="B431" s="22" t="s">
        <v>690</v>
      </c>
      <c r="C431" s="101" t="s">
        <v>446</v>
      </c>
      <c r="D431" s="101">
        <v>116.54340000000001</v>
      </c>
      <c r="E431" s="101">
        <v>18.61</v>
      </c>
      <c r="F431" s="101">
        <v>9</v>
      </c>
    </row>
    <row r="432" spans="1:6" ht="12.75" customHeight="1" x14ac:dyDescent="0.2">
      <c r="A432" s="107">
        <v>44013</v>
      </c>
      <c r="B432" s="22" t="s">
        <v>690</v>
      </c>
      <c r="C432" s="101" t="s">
        <v>447</v>
      </c>
      <c r="D432" s="101">
        <v>51.062199999999997</v>
      </c>
      <c r="E432" s="101">
        <v>8.15</v>
      </c>
      <c r="F432" s="101">
        <v>3.95</v>
      </c>
    </row>
    <row r="433" spans="1:6" ht="12.75" customHeight="1" x14ac:dyDescent="0.2">
      <c r="A433" s="107">
        <v>44013</v>
      </c>
      <c r="B433" s="22" t="s">
        <v>690</v>
      </c>
      <c r="C433" s="101" t="s">
        <v>448</v>
      </c>
      <c r="D433" s="101">
        <v>161.43790000000001</v>
      </c>
      <c r="E433" s="101">
        <v>25.78</v>
      </c>
      <c r="F433" s="101">
        <v>12.47</v>
      </c>
    </row>
    <row r="434" spans="1:6" ht="12.75" customHeight="1" x14ac:dyDescent="0.2">
      <c r="A434" s="107">
        <v>44013</v>
      </c>
      <c r="B434" s="22" t="s">
        <v>690</v>
      </c>
      <c r="C434" s="101" t="s">
        <v>449</v>
      </c>
      <c r="D434" s="101">
        <v>50.028199999999998</v>
      </c>
      <c r="E434" s="101">
        <v>7.99</v>
      </c>
      <c r="F434" s="101">
        <v>3.87</v>
      </c>
    </row>
    <row r="435" spans="1:6" ht="12.75" customHeight="1" x14ac:dyDescent="0.2">
      <c r="A435" s="107">
        <v>44013</v>
      </c>
      <c r="B435" s="22" t="s">
        <v>690</v>
      </c>
      <c r="C435" s="101" t="s">
        <v>450</v>
      </c>
      <c r="D435" s="101">
        <v>221.76929999999999</v>
      </c>
      <c r="E435" s="101">
        <v>35.409999999999997</v>
      </c>
      <c r="F435" s="101">
        <v>17.14</v>
      </c>
    </row>
    <row r="436" spans="1:6" ht="12.75" customHeight="1" x14ac:dyDescent="0.2">
      <c r="A436" s="107">
        <v>44013</v>
      </c>
      <c r="B436" s="22" t="s">
        <v>690</v>
      </c>
      <c r="C436" s="101" t="s">
        <v>451</v>
      </c>
      <c r="D436" s="101">
        <v>308.62959999999998</v>
      </c>
      <c r="E436" s="101">
        <v>49.28</v>
      </c>
      <c r="F436" s="101">
        <v>23.85</v>
      </c>
    </row>
    <row r="437" spans="1:6" ht="12.75" customHeight="1" x14ac:dyDescent="0.2">
      <c r="A437" s="107">
        <v>44013</v>
      </c>
      <c r="B437" s="22" t="s">
        <v>690</v>
      </c>
      <c r="C437" s="101" t="s">
        <v>452</v>
      </c>
      <c r="D437" s="101">
        <v>327.94159999999999</v>
      </c>
      <c r="E437" s="101">
        <v>52.37</v>
      </c>
      <c r="F437" s="101">
        <v>25.34</v>
      </c>
    </row>
    <row r="438" spans="1:6" ht="12.75" customHeight="1" x14ac:dyDescent="0.2">
      <c r="A438" s="107">
        <v>44013</v>
      </c>
      <c r="B438" s="22" t="s">
        <v>690</v>
      </c>
      <c r="C438" s="101" t="s">
        <v>453</v>
      </c>
      <c r="D438" s="101">
        <v>383.76119999999997</v>
      </c>
      <c r="E438" s="101">
        <v>61.28</v>
      </c>
      <c r="F438" s="101">
        <v>29.65</v>
      </c>
    </row>
    <row r="439" spans="1:6" ht="12.75" customHeight="1" x14ac:dyDescent="0.2">
      <c r="A439" s="107">
        <v>44013</v>
      </c>
      <c r="B439" s="22" t="s">
        <v>690</v>
      </c>
      <c r="C439" s="101" t="s">
        <v>454</v>
      </c>
      <c r="D439" s="101">
        <v>76.331800000000001</v>
      </c>
      <c r="E439" s="101">
        <v>12.19</v>
      </c>
      <c r="F439" s="101">
        <v>5.9</v>
      </c>
    </row>
    <row r="440" spans="1:6" ht="12.75" customHeight="1" x14ac:dyDescent="0.2">
      <c r="A440" s="107">
        <v>44013</v>
      </c>
      <c r="B440" s="22" t="s">
        <v>690</v>
      </c>
      <c r="C440" s="101" t="s">
        <v>455</v>
      </c>
      <c r="D440" s="101">
        <v>46.381500000000003</v>
      </c>
      <c r="E440" s="101">
        <v>7.41</v>
      </c>
      <c r="F440" s="101">
        <v>3.58</v>
      </c>
    </row>
    <row r="441" spans="1:6" ht="12.75" customHeight="1" x14ac:dyDescent="0.2">
      <c r="A441" s="107">
        <v>44013</v>
      </c>
      <c r="B441" s="22" t="s">
        <v>690</v>
      </c>
      <c r="C441" s="101" t="s">
        <v>456</v>
      </c>
      <c r="D441" s="101">
        <v>88.657399999999996</v>
      </c>
      <c r="E441" s="101">
        <v>14.16</v>
      </c>
      <c r="F441" s="101">
        <v>6.85</v>
      </c>
    </row>
    <row r="442" spans="1:6" ht="12.75" customHeight="1" x14ac:dyDescent="0.2">
      <c r="A442" s="107">
        <v>44013</v>
      </c>
      <c r="B442" s="22" t="s">
        <v>690</v>
      </c>
      <c r="C442" s="101" t="s">
        <v>457</v>
      </c>
      <c r="D442" s="101">
        <v>214.92740000000001</v>
      </c>
      <c r="E442" s="101">
        <v>34.32</v>
      </c>
      <c r="F442" s="101">
        <v>16.61</v>
      </c>
    </row>
    <row r="443" spans="1:6" ht="12.75" customHeight="1" x14ac:dyDescent="0.2">
      <c r="A443" s="107">
        <v>44013</v>
      </c>
      <c r="B443" s="22" t="s">
        <v>690</v>
      </c>
      <c r="C443" s="101" t="s">
        <v>458</v>
      </c>
      <c r="D443" s="101">
        <v>242.26009999999999</v>
      </c>
      <c r="E443" s="101">
        <v>38.69</v>
      </c>
      <c r="F443" s="101">
        <v>18.72</v>
      </c>
    </row>
    <row r="444" spans="1:6" ht="12.75" customHeight="1" x14ac:dyDescent="0.2">
      <c r="A444" s="107">
        <v>44013</v>
      </c>
      <c r="B444" s="22" t="s">
        <v>690</v>
      </c>
      <c r="C444" s="101" t="s">
        <v>459</v>
      </c>
      <c r="D444" s="101">
        <v>1094.8430000000001</v>
      </c>
      <c r="E444" s="101">
        <v>174.83</v>
      </c>
      <c r="F444" s="101">
        <v>84.59</v>
      </c>
    </row>
    <row r="445" spans="1:6" ht="12.75" customHeight="1" x14ac:dyDescent="0.2">
      <c r="A445" s="107">
        <v>44013</v>
      </c>
      <c r="B445" s="22" t="s">
        <v>690</v>
      </c>
      <c r="C445" s="101" t="s">
        <v>460</v>
      </c>
      <c r="D445" s="101">
        <v>727.64940000000001</v>
      </c>
      <c r="E445" s="101">
        <v>116.2</v>
      </c>
      <c r="F445" s="101">
        <v>56.22</v>
      </c>
    </row>
    <row r="446" spans="1:6" ht="12.75" customHeight="1" x14ac:dyDescent="0.2">
      <c r="A446" s="107">
        <v>44013</v>
      </c>
      <c r="B446" s="22" t="s">
        <v>690</v>
      </c>
      <c r="C446" s="101" t="s">
        <v>461</v>
      </c>
      <c r="D446" s="101">
        <v>173.64510000000001</v>
      </c>
      <c r="E446" s="101">
        <v>27.73</v>
      </c>
      <c r="F446" s="101">
        <v>13.42</v>
      </c>
    </row>
    <row r="447" spans="1:6" ht="12.75" customHeight="1" x14ac:dyDescent="0.2">
      <c r="A447" s="107">
        <v>44013</v>
      </c>
      <c r="B447" s="22" t="s">
        <v>690</v>
      </c>
      <c r="C447" s="101" t="s">
        <v>462</v>
      </c>
      <c r="D447" s="101">
        <v>177.78100000000001</v>
      </c>
      <c r="E447" s="101">
        <v>28.39</v>
      </c>
      <c r="F447" s="101">
        <v>13.74</v>
      </c>
    </row>
    <row r="448" spans="1:6" ht="12.75" customHeight="1" x14ac:dyDescent="0.2">
      <c r="A448" s="107">
        <v>44013</v>
      </c>
      <c r="B448" s="22" t="s">
        <v>690</v>
      </c>
      <c r="C448" s="101" t="s">
        <v>463</v>
      </c>
      <c r="D448" s="101">
        <v>141.25069999999999</v>
      </c>
      <c r="E448" s="101">
        <v>22.56</v>
      </c>
      <c r="F448" s="101">
        <v>10.91</v>
      </c>
    </row>
    <row r="449" spans="1:6" ht="12.75" customHeight="1" x14ac:dyDescent="0.2">
      <c r="A449" s="107">
        <v>44013</v>
      </c>
      <c r="B449" s="22" t="s">
        <v>690</v>
      </c>
      <c r="C449" s="101" t="s">
        <v>464</v>
      </c>
      <c r="D449" s="101">
        <v>147.49119999999999</v>
      </c>
      <c r="E449" s="101">
        <v>23.55</v>
      </c>
      <c r="F449" s="101">
        <v>11.4</v>
      </c>
    </row>
    <row r="450" spans="1:6" ht="12.75" customHeight="1" x14ac:dyDescent="0.2">
      <c r="A450" s="107">
        <v>44013</v>
      </c>
      <c r="B450" s="22" t="s">
        <v>690</v>
      </c>
      <c r="C450" s="101" t="s">
        <v>465</v>
      </c>
      <c r="D450" s="101">
        <v>141.79499999999999</v>
      </c>
      <c r="E450" s="101">
        <v>22.64</v>
      </c>
      <c r="F450" s="101">
        <v>10.96</v>
      </c>
    </row>
    <row r="451" spans="1:6" ht="12.75" customHeight="1" x14ac:dyDescent="0.2">
      <c r="A451" s="107">
        <v>44013</v>
      </c>
      <c r="B451" s="22" t="s">
        <v>690</v>
      </c>
      <c r="C451" s="101" t="s">
        <v>466</v>
      </c>
      <c r="D451" s="101">
        <v>186.0813</v>
      </c>
      <c r="E451" s="101">
        <v>29.71</v>
      </c>
      <c r="F451" s="101">
        <v>14.38</v>
      </c>
    </row>
    <row r="452" spans="1:6" ht="12.75" customHeight="1" x14ac:dyDescent="0.2">
      <c r="A452" s="107">
        <v>44013</v>
      </c>
      <c r="B452" s="22" t="s">
        <v>690</v>
      </c>
      <c r="C452" s="101" t="s">
        <v>467</v>
      </c>
      <c r="D452" s="101">
        <v>250.02090000000001</v>
      </c>
      <c r="E452" s="101">
        <v>39.93</v>
      </c>
      <c r="F452" s="101">
        <v>19.32</v>
      </c>
    </row>
    <row r="453" spans="1:6" ht="12.75" customHeight="1" x14ac:dyDescent="0.2">
      <c r="A453" s="107">
        <v>44013</v>
      </c>
      <c r="B453" s="22" t="s">
        <v>690</v>
      </c>
      <c r="C453" s="101" t="s">
        <v>468</v>
      </c>
      <c r="D453" s="101">
        <v>89.844499999999996</v>
      </c>
      <c r="E453" s="101">
        <v>14.35</v>
      </c>
      <c r="F453" s="101">
        <v>6.94</v>
      </c>
    </row>
    <row r="454" spans="1:6" ht="12.75" customHeight="1" x14ac:dyDescent="0.2">
      <c r="A454" s="107">
        <v>44013</v>
      </c>
      <c r="B454" s="22" t="s">
        <v>690</v>
      </c>
      <c r="C454" s="101" t="s">
        <v>469</v>
      </c>
      <c r="D454" s="101">
        <v>127.477</v>
      </c>
      <c r="E454" s="101">
        <v>20.36</v>
      </c>
      <c r="F454" s="101">
        <v>9.85</v>
      </c>
    </row>
    <row r="455" spans="1:6" ht="12.75" customHeight="1" x14ac:dyDescent="0.2">
      <c r="A455" s="107">
        <v>44013</v>
      </c>
      <c r="B455" s="22" t="s">
        <v>690</v>
      </c>
      <c r="C455" s="101" t="s">
        <v>470</v>
      </c>
      <c r="D455" s="101">
        <v>184.53049999999999</v>
      </c>
      <c r="E455" s="101">
        <v>29.47</v>
      </c>
      <c r="F455" s="101">
        <v>14.26</v>
      </c>
    </row>
    <row r="456" spans="1:6" ht="12.75" customHeight="1" x14ac:dyDescent="0.2">
      <c r="A456" s="107">
        <v>44013</v>
      </c>
      <c r="B456" s="22" t="s">
        <v>690</v>
      </c>
      <c r="C456" s="101" t="s">
        <v>471</v>
      </c>
      <c r="D456" s="101">
        <v>125.0938</v>
      </c>
      <c r="E456" s="101">
        <v>19.98</v>
      </c>
      <c r="F456" s="101">
        <v>9.67</v>
      </c>
    </row>
    <row r="457" spans="1:6" ht="12.75" customHeight="1" x14ac:dyDescent="0.2">
      <c r="A457" s="107">
        <v>44013</v>
      </c>
      <c r="B457" s="22" t="s">
        <v>690</v>
      </c>
      <c r="C457" s="101" t="s">
        <v>472</v>
      </c>
      <c r="D457" s="101">
        <v>42.386699999999998</v>
      </c>
      <c r="E457" s="101">
        <v>6.77</v>
      </c>
      <c r="F457" s="101">
        <v>3.28</v>
      </c>
    </row>
    <row r="458" spans="1:6" ht="12.75" customHeight="1" x14ac:dyDescent="0.2">
      <c r="A458" s="107">
        <v>44013</v>
      </c>
      <c r="B458" s="22" t="s">
        <v>690</v>
      </c>
      <c r="C458" s="101" t="s">
        <v>473</v>
      </c>
      <c r="D458" s="101">
        <v>136.81610000000001</v>
      </c>
      <c r="E458" s="101">
        <v>21.85</v>
      </c>
      <c r="F458" s="101">
        <v>10.57</v>
      </c>
    </row>
    <row r="459" spans="1:6" ht="12.75" customHeight="1" x14ac:dyDescent="0.2">
      <c r="A459" s="107">
        <v>44013</v>
      </c>
      <c r="B459" s="22" t="s">
        <v>690</v>
      </c>
      <c r="C459" s="101" t="s">
        <v>474</v>
      </c>
      <c r="D459" s="101">
        <v>103.639</v>
      </c>
      <c r="E459" s="101">
        <v>16.55</v>
      </c>
      <c r="F459" s="101">
        <v>8.01</v>
      </c>
    </row>
    <row r="460" spans="1:6" ht="12.75" customHeight="1" x14ac:dyDescent="0.2">
      <c r="A460" s="107">
        <v>44013</v>
      </c>
      <c r="B460" s="22" t="s">
        <v>690</v>
      </c>
      <c r="C460" s="101" t="s">
        <v>475</v>
      </c>
      <c r="D460" s="101">
        <v>147.20779999999999</v>
      </c>
      <c r="E460" s="101">
        <v>23.51</v>
      </c>
      <c r="F460" s="101">
        <v>11.37</v>
      </c>
    </row>
    <row r="461" spans="1:6" ht="12.75" customHeight="1" x14ac:dyDescent="0.2">
      <c r="A461" s="107">
        <v>44013</v>
      </c>
      <c r="B461" s="22" t="s">
        <v>690</v>
      </c>
      <c r="C461" s="101" t="s">
        <v>476</v>
      </c>
      <c r="D461" s="101">
        <v>155.84379999999999</v>
      </c>
      <c r="E461" s="101">
        <v>24.89</v>
      </c>
      <c r="F461" s="101">
        <v>12.04</v>
      </c>
    </row>
    <row r="462" spans="1:6" ht="12.75" customHeight="1" x14ac:dyDescent="0.2">
      <c r="A462" s="107">
        <v>44013</v>
      </c>
      <c r="B462" s="22" t="s">
        <v>690</v>
      </c>
      <c r="C462" s="101" t="s">
        <v>477</v>
      </c>
      <c r="D462" s="101">
        <v>148.8391</v>
      </c>
      <c r="E462" s="101">
        <v>23.77</v>
      </c>
      <c r="F462" s="101">
        <v>11.5</v>
      </c>
    </row>
    <row r="463" spans="1:6" ht="12.75" customHeight="1" x14ac:dyDescent="0.2">
      <c r="A463" s="107">
        <v>44013</v>
      </c>
      <c r="B463" s="22" t="s">
        <v>690</v>
      </c>
      <c r="C463" s="101" t="s">
        <v>478</v>
      </c>
      <c r="D463" s="101">
        <v>95.070499999999996</v>
      </c>
      <c r="E463" s="101">
        <v>15.18</v>
      </c>
      <c r="F463" s="101">
        <v>7.35</v>
      </c>
    </row>
    <row r="464" spans="1:6" ht="12.75" customHeight="1" x14ac:dyDescent="0.2">
      <c r="A464" s="107">
        <v>44013</v>
      </c>
      <c r="B464" s="22" t="s">
        <v>690</v>
      </c>
      <c r="C464" s="101" t="s">
        <v>479</v>
      </c>
      <c r="D464" s="101">
        <v>169.3991</v>
      </c>
      <c r="E464" s="101">
        <v>27.05</v>
      </c>
      <c r="F464" s="101">
        <v>13.09</v>
      </c>
    </row>
    <row r="465" spans="1:6" ht="12.75" customHeight="1" x14ac:dyDescent="0.2">
      <c r="A465" s="107">
        <v>44013</v>
      </c>
      <c r="B465" s="22" t="s">
        <v>690</v>
      </c>
      <c r="C465" s="101" t="s">
        <v>480</v>
      </c>
      <c r="D465" s="101">
        <v>56.115900000000003</v>
      </c>
      <c r="E465" s="101">
        <v>8.9600000000000009</v>
      </c>
      <c r="F465" s="101">
        <v>4.34</v>
      </c>
    </row>
    <row r="466" spans="1:6" ht="12.75" customHeight="1" x14ac:dyDescent="0.2">
      <c r="A466" s="107">
        <v>44013</v>
      </c>
      <c r="B466" s="22" t="s">
        <v>690</v>
      </c>
      <c r="C466" s="101" t="s">
        <v>481</v>
      </c>
      <c r="D466" s="101">
        <v>154.73240000000001</v>
      </c>
      <c r="E466" s="101">
        <v>24.71</v>
      </c>
      <c r="F466" s="101">
        <v>11.96</v>
      </c>
    </row>
    <row r="467" spans="1:6" ht="12.75" customHeight="1" x14ac:dyDescent="0.2">
      <c r="A467" s="107">
        <v>44013</v>
      </c>
      <c r="B467" s="22" t="s">
        <v>690</v>
      </c>
      <c r="C467" s="101" t="s">
        <v>482</v>
      </c>
      <c r="D467" s="101">
        <v>126.2079</v>
      </c>
      <c r="E467" s="101">
        <v>20.149999999999999</v>
      </c>
      <c r="F467" s="101">
        <v>9.75</v>
      </c>
    </row>
    <row r="468" spans="1:6" ht="12.75" customHeight="1" x14ac:dyDescent="0.2">
      <c r="A468" s="107">
        <v>44013</v>
      </c>
      <c r="B468" s="22" t="s">
        <v>690</v>
      </c>
      <c r="C468" s="101" t="s">
        <v>483</v>
      </c>
      <c r="D468" s="101">
        <v>168.7252</v>
      </c>
      <c r="E468" s="101">
        <v>26.94</v>
      </c>
      <c r="F468" s="101">
        <v>13.04</v>
      </c>
    </row>
    <row r="469" spans="1:6" ht="12.75" customHeight="1" x14ac:dyDescent="0.2">
      <c r="A469" s="107">
        <v>44013</v>
      </c>
      <c r="B469" s="22" t="s">
        <v>690</v>
      </c>
      <c r="C469" s="101" t="s">
        <v>484</v>
      </c>
      <c r="D469" s="101">
        <v>183.54839999999999</v>
      </c>
      <c r="E469" s="101">
        <v>29.31</v>
      </c>
      <c r="F469" s="101">
        <v>14.18</v>
      </c>
    </row>
    <row r="470" spans="1:6" ht="12.75" customHeight="1" x14ac:dyDescent="0.2">
      <c r="A470" s="107">
        <v>44013</v>
      </c>
      <c r="B470" s="22" t="s">
        <v>690</v>
      </c>
      <c r="C470" s="101" t="s">
        <v>485</v>
      </c>
      <c r="D470" s="101">
        <v>160.0641</v>
      </c>
      <c r="E470" s="101">
        <v>25.56</v>
      </c>
      <c r="F470" s="101">
        <v>12.37</v>
      </c>
    </row>
    <row r="471" spans="1:6" ht="12.75" customHeight="1" x14ac:dyDescent="0.2">
      <c r="A471" s="107">
        <v>44013</v>
      </c>
      <c r="B471" s="22" t="s">
        <v>690</v>
      </c>
      <c r="C471" s="101" t="s">
        <v>486</v>
      </c>
      <c r="D471" s="101">
        <v>171.9076</v>
      </c>
      <c r="E471" s="101">
        <v>27.45</v>
      </c>
      <c r="F471" s="101">
        <v>13.28</v>
      </c>
    </row>
    <row r="472" spans="1:6" ht="12.75" customHeight="1" x14ac:dyDescent="0.2">
      <c r="A472" s="107">
        <v>44013</v>
      </c>
      <c r="B472" s="22" t="s">
        <v>690</v>
      </c>
      <c r="C472" s="101" t="s">
        <v>487</v>
      </c>
      <c r="D472" s="101">
        <v>83.539199999999994</v>
      </c>
      <c r="E472" s="101">
        <v>13.34</v>
      </c>
      <c r="F472" s="101">
        <v>6.45</v>
      </c>
    </row>
    <row r="473" spans="1:6" ht="12.75" customHeight="1" x14ac:dyDescent="0.2">
      <c r="A473" s="107">
        <v>44013</v>
      </c>
      <c r="B473" s="22" t="s">
        <v>690</v>
      </c>
      <c r="C473" s="101" t="s">
        <v>488</v>
      </c>
      <c r="D473" s="101">
        <v>110.2226</v>
      </c>
      <c r="E473" s="101">
        <v>17.600000000000001</v>
      </c>
      <c r="F473" s="101">
        <v>8.52</v>
      </c>
    </row>
    <row r="474" spans="1:6" ht="12.75" customHeight="1" x14ac:dyDescent="0.2">
      <c r="A474" s="107">
        <v>44013</v>
      </c>
      <c r="B474" s="22" t="s">
        <v>690</v>
      </c>
      <c r="C474" s="101" t="s">
        <v>489</v>
      </c>
      <c r="D474" s="101">
        <v>169.4691</v>
      </c>
      <c r="E474" s="101">
        <v>27.06</v>
      </c>
      <c r="F474" s="101">
        <v>13.09</v>
      </c>
    </row>
    <row r="475" spans="1:6" ht="12.75" customHeight="1" x14ac:dyDescent="0.2">
      <c r="A475" s="107">
        <v>44013</v>
      </c>
      <c r="B475" s="22" t="s">
        <v>690</v>
      </c>
      <c r="C475" s="101" t="s">
        <v>490</v>
      </c>
      <c r="D475" s="101">
        <v>179.21279999999999</v>
      </c>
      <c r="E475" s="101">
        <v>28.62</v>
      </c>
      <c r="F475" s="101">
        <v>13.85</v>
      </c>
    </row>
    <row r="476" spans="1:6" ht="12.75" customHeight="1" x14ac:dyDescent="0.2">
      <c r="A476" s="107">
        <v>44013</v>
      </c>
      <c r="B476" s="22" t="s">
        <v>690</v>
      </c>
      <c r="C476" s="101" t="s">
        <v>491</v>
      </c>
      <c r="D476" s="101">
        <v>427.64789999999999</v>
      </c>
      <c r="E476" s="101">
        <v>68.290000000000006</v>
      </c>
      <c r="F476" s="101">
        <v>33.04</v>
      </c>
    </row>
    <row r="477" spans="1:6" ht="12.75" customHeight="1" x14ac:dyDescent="0.2">
      <c r="A477" s="107">
        <v>44013</v>
      </c>
      <c r="B477" s="22" t="s">
        <v>690</v>
      </c>
      <c r="C477" s="101" t="s">
        <v>492</v>
      </c>
      <c r="D477" s="101">
        <v>137.8862</v>
      </c>
      <c r="E477" s="101">
        <v>22.02</v>
      </c>
      <c r="F477" s="101">
        <v>10.65</v>
      </c>
    </row>
    <row r="478" spans="1:6" ht="12.75" customHeight="1" x14ac:dyDescent="0.2">
      <c r="A478" s="107">
        <v>44013</v>
      </c>
      <c r="B478" s="22" t="s">
        <v>690</v>
      </c>
      <c r="C478" s="101" t="s">
        <v>493</v>
      </c>
      <c r="D478" s="101">
        <v>131.3656</v>
      </c>
      <c r="E478" s="101">
        <v>20.98</v>
      </c>
      <c r="F478" s="101">
        <v>10.15</v>
      </c>
    </row>
    <row r="479" spans="1:6" ht="12.75" customHeight="1" x14ac:dyDescent="0.2">
      <c r="A479" s="107">
        <v>44013</v>
      </c>
      <c r="B479" s="22" t="s">
        <v>690</v>
      </c>
      <c r="C479" s="101" t="s">
        <v>494</v>
      </c>
      <c r="D479" s="101">
        <v>131.05840000000001</v>
      </c>
      <c r="E479" s="101">
        <v>20.93</v>
      </c>
      <c r="F479" s="101">
        <v>10.130000000000001</v>
      </c>
    </row>
    <row r="480" spans="1:6" ht="12.75" customHeight="1" x14ac:dyDescent="0.2">
      <c r="A480" s="107">
        <v>44013</v>
      </c>
      <c r="B480" s="22" t="s">
        <v>690</v>
      </c>
      <c r="C480" s="101" t="s">
        <v>495</v>
      </c>
      <c r="D480" s="101">
        <v>183.22800000000001</v>
      </c>
      <c r="E480" s="101">
        <v>29.26</v>
      </c>
      <c r="F480" s="101">
        <v>14.16</v>
      </c>
    </row>
    <row r="481" spans="1:6" ht="12.75" customHeight="1" x14ac:dyDescent="0.2">
      <c r="A481" s="107">
        <v>44013</v>
      </c>
      <c r="B481" s="22" t="s">
        <v>690</v>
      </c>
      <c r="C481" s="101" t="s">
        <v>496</v>
      </c>
      <c r="D481" s="101">
        <v>123.5419</v>
      </c>
      <c r="E481" s="101">
        <v>19.73</v>
      </c>
      <c r="F481" s="101">
        <v>9.5500000000000007</v>
      </c>
    </row>
    <row r="482" spans="1:6" ht="12.75" customHeight="1" x14ac:dyDescent="0.2">
      <c r="A482" s="107">
        <v>44013</v>
      </c>
      <c r="B482" s="22" t="s">
        <v>690</v>
      </c>
      <c r="C482" s="101" t="s">
        <v>497</v>
      </c>
      <c r="D482" s="101">
        <v>90.188100000000006</v>
      </c>
      <c r="E482" s="101">
        <v>14.4</v>
      </c>
      <c r="F482" s="101">
        <v>6.97</v>
      </c>
    </row>
    <row r="483" spans="1:6" ht="12.75" customHeight="1" x14ac:dyDescent="0.2">
      <c r="A483" s="107">
        <v>44013</v>
      </c>
      <c r="B483" s="22" t="s">
        <v>690</v>
      </c>
      <c r="C483" s="101" t="s">
        <v>498</v>
      </c>
      <c r="D483" s="101">
        <v>172.87049999999999</v>
      </c>
      <c r="E483" s="101">
        <v>27.61</v>
      </c>
      <c r="F483" s="101">
        <v>13.36</v>
      </c>
    </row>
    <row r="484" spans="1:6" ht="12.75" customHeight="1" x14ac:dyDescent="0.2">
      <c r="A484" s="107">
        <v>44013</v>
      </c>
      <c r="B484" s="22" t="s">
        <v>690</v>
      </c>
      <c r="C484" s="101" t="s">
        <v>499</v>
      </c>
      <c r="D484" s="101">
        <v>133.9102</v>
      </c>
      <c r="E484" s="101">
        <v>21.38</v>
      </c>
      <c r="F484" s="101">
        <v>10.35</v>
      </c>
    </row>
    <row r="485" spans="1:6" ht="12.75" customHeight="1" x14ac:dyDescent="0.2">
      <c r="A485" s="107">
        <v>44013</v>
      </c>
      <c r="B485" s="22" t="s">
        <v>690</v>
      </c>
      <c r="C485" s="101" t="s">
        <v>500</v>
      </c>
      <c r="D485" s="101">
        <v>247.20320000000001</v>
      </c>
      <c r="E485" s="101">
        <v>39.479999999999997</v>
      </c>
      <c r="F485" s="101">
        <v>19.100000000000001</v>
      </c>
    </row>
    <row r="486" spans="1:6" ht="12.75" customHeight="1" x14ac:dyDescent="0.2">
      <c r="A486" s="107">
        <v>44013</v>
      </c>
      <c r="B486" s="22" t="s">
        <v>690</v>
      </c>
      <c r="C486" s="101" t="s">
        <v>501</v>
      </c>
      <c r="D486" s="101">
        <v>116.17870000000001</v>
      </c>
      <c r="E486" s="101">
        <v>18.55</v>
      </c>
      <c r="F486" s="101">
        <v>8.98</v>
      </c>
    </row>
    <row r="487" spans="1:6" ht="12.75" customHeight="1" x14ac:dyDescent="0.2">
      <c r="A487" s="107">
        <v>44013</v>
      </c>
      <c r="B487" s="22" t="s">
        <v>690</v>
      </c>
      <c r="C487" s="101" t="s">
        <v>502</v>
      </c>
      <c r="D487" s="101">
        <v>115.1105</v>
      </c>
      <c r="E487" s="101">
        <v>18.38</v>
      </c>
      <c r="F487" s="101">
        <v>8.89</v>
      </c>
    </row>
    <row r="488" spans="1:6" ht="12.75" customHeight="1" x14ac:dyDescent="0.2">
      <c r="A488" s="107">
        <v>44013</v>
      </c>
      <c r="B488" s="22" t="s">
        <v>690</v>
      </c>
      <c r="C488" s="101" t="s">
        <v>503</v>
      </c>
      <c r="D488" s="101">
        <v>96.223500000000001</v>
      </c>
      <c r="E488" s="101">
        <v>15.37</v>
      </c>
      <c r="F488" s="101">
        <v>7.43</v>
      </c>
    </row>
    <row r="489" spans="1:6" ht="12.75" customHeight="1" x14ac:dyDescent="0.2">
      <c r="A489" s="107">
        <v>44013</v>
      </c>
      <c r="B489" s="22" t="s">
        <v>690</v>
      </c>
      <c r="C489" s="101" t="s">
        <v>504</v>
      </c>
      <c r="D489" s="101">
        <v>107.86969999999999</v>
      </c>
      <c r="E489" s="101">
        <v>17.23</v>
      </c>
      <c r="F489" s="101">
        <v>8.33</v>
      </c>
    </row>
    <row r="490" spans="1:6" ht="12.75" customHeight="1" x14ac:dyDescent="0.2">
      <c r="A490" s="107">
        <v>44013</v>
      </c>
      <c r="B490" s="22" t="s">
        <v>690</v>
      </c>
      <c r="C490" s="101" t="s">
        <v>505</v>
      </c>
      <c r="D490" s="101">
        <v>100.3819</v>
      </c>
      <c r="E490" s="101">
        <v>16.03</v>
      </c>
      <c r="F490" s="101">
        <v>7.76</v>
      </c>
    </row>
    <row r="491" spans="1:6" ht="12.75" customHeight="1" x14ac:dyDescent="0.2">
      <c r="A491" s="107">
        <v>44013</v>
      </c>
      <c r="B491" s="22" t="s">
        <v>690</v>
      </c>
      <c r="C491" s="101" t="s">
        <v>506</v>
      </c>
      <c r="D491" s="101">
        <v>151.06270000000001</v>
      </c>
      <c r="E491" s="101">
        <v>24.12</v>
      </c>
      <c r="F491" s="101">
        <v>11.67</v>
      </c>
    </row>
    <row r="492" spans="1:6" ht="12.75" customHeight="1" x14ac:dyDescent="0.2">
      <c r="A492" s="107">
        <v>44013</v>
      </c>
      <c r="B492" s="22" t="s">
        <v>690</v>
      </c>
      <c r="C492" s="101" t="s">
        <v>507</v>
      </c>
      <c r="D492" s="101">
        <v>24.8827</v>
      </c>
      <c r="E492" s="101">
        <v>3.97</v>
      </c>
      <c r="F492" s="101">
        <v>1.92</v>
      </c>
    </row>
    <row r="493" spans="1:6" ht="12.75" customHeight="1" x14ac:dyDescent="0.2">
      <c r="A493" s="107">
        <v>44013</v>
      </c>
      <c r="B493" s="22" t="s">
        <v>690</v>
      </c>
      <c r="C493" s="101" t="s">
        <v>508</v>
      </c>
      <c r="D493" s="101">
        <v>156.37719999999999</v>
      </c>
      <c r="E493" s="101">
        <v>24.97</v>
      </c>
      <c r="F493" s="101">
        <v>12.08</v>
      </c>
    </row>
    <row r="494" spans="1:6" ht="12.75" customHeight="1" x14ac:dyDescent="0.2">
      <c r="A494" s="107">
        <v>44013</v>
      </c>
      <c r="B494" s="22" t="s">
        <v>690</v>
      </c>
      <c r="C494" s="101" t="s">
        <v>509</v>
      </c>
      <c r="D494" s="101">
        <v>41.764899999999997</v>
      </c>
      <c r="E494" s="101">
        <v>6.67</v>
      </c>
      <c r="F494" s="101">
        <v>3.23</v>
      </c>
    </row>
    <row r="495" spans="1:6" ht="12.75" customHeight="1" x14ac:dyDescent="0.2">
      <c r="A495" s="107">
        <v>44013</v>
      </c>
      <c r="B495" s="22" t="s">
        <v>690</v>
      </c>
      <c r="C495" s="101" t="s">
        <v>510</v>
      </c>
      <c r="D495" s="101">
        <v>67.837699999999998</v>
      </c>
      <c r="E495" s="101">
        <v>10.83</v>
      </c>
      <c r="F495" s="101">
        <v>5.24</v>
      </c>
    </row>
    <row r="496" spans="1:6" ht="12.75" customHeight="1" x14ac:dyDescent="0.2">
      <c r="A496" s="107">
        <v>44013</v>
      </c>
      <c r="B496" s="22" t="s">
        <v>690</v>
      </c>
      <c r="C496" s="101" t="s">
        <v>511</v>
      </c>
      <c r="D496" s="101">
        <v>130.15430000000001</v>
      </c>
      <c r="E496" s="101">
        <v>20.78</v>
      </c>
      <c r="F496" s="101">
        <v>10.06</v>
      </c>
    </row>
    <row r="497" spans="1:6" ht="12.75" customHeight="1" x14ac:dyDescent="0.2">
      <c r="A497" s="107">
        <v>44013</v>
      </c>
      <c r="B497" s="22" t="s">
        <v>690</v>
      </c>
      <c r="C497" s="101" t="s">
        <v>512</v>
      </c>
      <c r="D497" s="101">
        <v>522.0181</v>
      </c>
      <c r="E497" s="101">
        <v>83.36</v>
      </c>
      <c r="F497" s="101">
        <v>40.33</v>
      </c>
    </row>
    <row r="498" spans="1:6" ht="12.75" customHeight="1" x14ac:dyDescent="0.2">
      <c r="A498" s="107">
        <v>44013</v>
      </c>
      <c r="B498" s="22" t="s">
        <v>690</v>
      </c>
      <c r="C498" s="101" t="s">
        <v>513</v>
      </c>
      <c r="D498" s="101">
        <v>166.93889999999999</v>
      </c>
      <c r="E498" s="101">
        <v>26.66</v>
      </c>
      <c r="F498" s="101">
        <v>12.9</v>
      </c>
    </row>
    <row r="499" spans="1:6" ht="12.75" customHeight="1" x14ac:dyDescent="0.2">
      <c r="A499" s="107">
        <v>44013</v>
      </c>
      <c r="B499" s="22" t="s">
        <v>690</v>
      </c>
      <c r="C499" s="101" t="s">
        <v>514</v>
      </c>
      <c r="D499" s="101">
        <v>343.29469999999998</v>
      </c>
      <c r="E499" s="101">
        <v>54.82</v>
      </c>
      <c r="F499" s="101">
        <v>26.52</v>
      </c>
    </row>
    <row r="500" spans="1:6" ht="12.75" customHeight="1" x14ac:dyDescent="0.2">
      <c r="A500" s="107">
        <v>44013</v>
      </c>
      <c r="B500" s="22" t="s">
        <v>690</v>
      </c>
      <c r="C500" s="101" t="s">
        <v>515</v>
      </c>
      <c r="D500" s="101">
        <v>190.9188</v>
      </c>
      <c r="E500" s="101">
        <v>30.49</v>
      </c>
      <c r="F500" s="101">
        <v>14.75</v>
      </c>
    </row>
    <row r="501" spans="1:6" ht="12.75" customHeight="1" x14ac:dyDescent="0.2">
      <c r="A501" s="107">
        <v>44013</v>
      </c>
      <c r="B501" s="22" t="s">
        <v>690</v>
      </c>
      <c r="C501" s="101" t="s">
        <v>516</v>
      </c>
      <c r="D501" s="101">
        <v>159.60849999999999</v>
      </c>
      <c r="E501" s="101">
        <v>25.49</v>
      </c>
      <c r="F501" s="101">
        <v>12.33</v>
      </c>
    </row>
    <row r="502" spans="1:6" ht="12.75" customHeight="1" x14ac:dyDescent="0.2">
      <c r="A502" s="107">
        <v>44013</v>
      </c>
      <c r="B502" s="22" t="s">
        <v>690</v>
      </c>
      <c r="C502" s="101" t="s">
        <v>517</v>
      </c>
      <c r="D502" s="101">
        <v>94.9148</v>
      </c>
      <c r="E502" s="101">
        <v>15.16</v>
      </c>
      <c r="F502" s="101">
        <v>7.33</v>
      </c>
    </row>
    <row r="503" spans="1:6" ht="12.75" customHeight="1" x14ac:dyDescent="0.2">
      <c r="A503" s="107">
        <v>44013</v>
      </c>
      <c r="B503" s="22" t="s">
        <v>690</v>
      </c>
      <c r="C503" s="101" t="s">
        <v>518</v>
      </c>
      <c r="D503" s="101">
        <v>69.254599999999996</v>
      </c>
      <c r="E503" s="101">
        <v>11.06</v>
      </c>
      <c r="F503" s="101">
        <v>5.35</v>
      </c>
    </row>
    <row r="504" spans="1:6" ht="12.75" customHeight="1" x14ac:dyDescent="0.2">
      <c r="A504" s="107">
        <v>44013</v>
      </c>
      <c r="B504" s="22" t="s">
        <v>690</v>
      </c>
      <c r="C504" s="101" t="s">
        <v>519</v>
      </c>
      <c r="D504" s="101">
        <v>110.19240000000001</v>
      </c>
      <c r="E504" s="101">
        <v>17.600000000000001</v>
      </c>
      <c r="F504" s="101">
        <v>8.51</v>
      </c>
    </row>
    <row r="505" spans="1:6" ht="12.75" customHeight="1" x14ac:dyDescent="0.2">
      <c r="A505" s="107">
        <v>44013</v>
      </c>
      <c r="B505" s="22" t="s">
        <v>690</v>
      </c>
      <c r="C505" s="101" t="s">
        <v>520</v>
      </c>
      <c r="D505" s="101">
        <v>35.805</v>
      </c>
      <c r="E505" s="101">
        <v>5.72</v>
      </c>
      <c r="F505" s="101">
        <v>2.77</v>
      </c>
    </row>
    <row r="506" spans="1:6" ht="12.75" customHeight="1" x14ac:dyDescent="0.2">
      <c r="A506" s="107">
        <v>44013</v>
      </c>
      <c r="B506" s="22" t="s">
        <v>690</v>
      </c>
      <c r="C506" s="101" t="s">
        <v>521</v>
      </c>
      <c r="D506" s="101">
        <v>160.1859</v>
      </c>
      <c r="E506" s="101">
        <v>25.58</v>
      </c>
      <c r="F506" s="101">
        <v>12.38</v>
      </c>
    </row>
    <row r="507" spans="1:6" ht="12.75" customHeight="1" x14ac:dyDescent="0.2">
      <c r="A507" s="107">
        <v>44013</v>
      </c>
      <c r="B507" s="22" t="s">
        <v>690</v>
      </c>
      <c r="C507" s="101" t="s">
        <v>522</v>
      </c>
      <c r="D507" s="101">
        <v>281.95089999999999</v>
      </c>
      <c r="E507" s="101">
        <v>45.02</v>
      </c>
      <c r="F507" s="101">
        <v>21.79</v>
      </c>
    </row>
    <row r="508" spans="1:6" ht="12.75" customHeight="1" x14ac:dyDescent="0.2">
      <c r="A508" s="107">
        <v>44013</v>
      </c>
      <c r="B508" s="22" t="s">
        <v>690</v>
      </c>
      <c r="C508" s="101" t="s">
        <v>523</v>
      </c>
      <c r="D508" s="101">
        <v>1429.7992999999999</v>
      </c>
      <c r="E508" s="101">
        <v>228.32</v>
      </c>
      <c r="F508" s="101">
        <v>110.47</v>
      </c>
    </row>
    <row r="509" spans="1:6" ht="12.75" customHeight="1" x14ac:dyDescent="0.2">
      <c r="A509" s="107">
        <v>44013</v>
      </c>
      <c r="B509" s="22" t="s">
        <v>690</v>
      </c>
      <c r="C509" s="101" t="s">
        <v>524</v>
      </c>
      <c r="D509" s="101">
        <v>403.02100000000002</v>
      </c>
      <c r="E509" s="101">
        <v>64.36</v>
      </c>
      <c r="F509" s="101">
        <v>31.14</v>
      </c>
    </row>
    <row r="510" spans="1:6" ht="12.75" customHeight="1" x14ac:dyDescent="0.2">
      <c r="A510" s="107">
        <v>44013</v>
      </c>
      <c r="B510" s="22" t="s">
        <v>690</v>
      </c>
      <c r="C510" s="101" t="s">
        <v>525</v>
      </c>
      <c r="D510" s="101">
        <v>37.118600000000001</v>
      </c>
      <c r="E510" s="101">
        <v>5.93</v>
      </c>
      <c r="F510" s="101">
        <v>2.87</v>
      </c>
    </row>
    <row r="511" spans="1:6" ht="12.75" customHeight="1" x14ac:dyDescent="0.2">
      <c r="A511" s="107">
        <v>44013</v>
      </c>
      <c r="B511" s="22" t="s">
        <v>690</v>
      </c>
      <c r="C511" s="101" t="s">
        <v>526</v>
      </c>
      <c r="D511" s="101">
        <v>153.29689999999999</v>
      </c>
      <c r="E511" s="101">
        <v>24.48</v>
      </c>
      <c r="F511" s="101">
        <v>11.84</v>
      </c>
    </row>
    <row r="512" spans="1:6" ht="12.75" customHeight="1" x14ac:dyDescent="0.2">
      <c r="A512" s="107">
        <v>44013</v>
      </c>
      <c r="B512" s="22" t="s">
        <v>690</v>
      </c>
      <c r="C512" s="101" t="s">
        <v>527</v>
      </c>
      <c r="D512" s="101">
        <v>1194.7863</v>
      </c>
      <c r="E512" s="101">
        <v>190.79</v>
      </c>
      <c r="F512" s="101">
        <v>92.32</v>
      </c>
    </row>
    <row r="513" spans="1:6" ht="12.75" customHeight="1" x14ac:dyDescent="0.2">
      <c r="A513" s="107">
        <v>44013</v>
      </c>
      <c r="B513" s="22" t="s">
        <v>690</v>
      </c>
      <c r="C513" s="101" t="s">
        <v>528</v>
      </c>
      <c r="D513" s="101">
        <v>248.91380000000001</v>
      </c>
      <c r="E513" s="101">
        <v>39.75</v>
      </c>
      <c r="F513" s="101">
        <v>19.23</v>
      </c>
    </row>
    <row r="514" spans="1:6" ht="12.75" customHeight="1" x14ac:dyDescent="0.2">
      <c r="A514" s="107">
        <v>44013</v>
      </c>
      <c r="B514" s="22" t="s">
        <v>690</v>
      </c>
      <c r="C514" s="101" t="s">
        <v>529</v>
      </c>
      <c r="D514" s="101">
        <v>33.8461</v>
      </c>
      <c r="E514" s="101">
        <v>5.4</v>
      </c>
      <c r="F514" s="101">
        <v>2.62</v>
      </c>
    </row>
    <row r="515" spans="1:6" ht="12.75" customHeight="1" x14ac:dyDescent="0.2">
      <c r="A515" s="107">
        <v>44013</v>
      </c>
      <c r="B515" s="22" t="s">
        <v>690</v>
      </c>
      <c r="C515" s="101" t="s">
        <v>530</v>
      </c>
      <c r="D515" s="101">
        <v>723.97429999999997</v>
      </c>
      <c r="E515" s="101">
        <v>115.61</v>
      </c>
      <c r="F515" s="101">
        <v>55.94</v>
      </c>
    </row>
    <row r="516" spans="1:6" ht="12.75" customHeight="1" x14ac:dyDescent="0.2">
      <c r="A516" s="107">
        <v>44013</v>
      </c>
      <c r="B516" s="22" t="s">
        <v>690</v>
      </c>
      <c r="C516" s="101" t="s">
        <v>531</v>
      </c>
      <c r="D516" s="101">
        <v>220.1893</v>
      </c>
      <c r="E516" s="101">
        <v>35.159999999999997</v>
      </c>
      <c r="F516" s="101">
        <v>17.010000000000002</v>
      </c>
    </row>
    <row r="517" spans="1:6" ht="12.75" customHeight="1" x14ac:dyDescent="0.2">
      <c r="A517" s="107">
        <v>44013</v>
      </c>
      <c r="B517" s="22" t="s">
        <v>690</v>
      </c>
      <c r="C517" s="101" t="s">
        <v>532</v>
      </c>
      <c r="D517" s="101">
        <v>143.53579999999999</v>
      </c>
      <c r="E517" s="101">
        <v>22.92</v>
      </c>
      <c r="F517" s="101">
        <v>11.09</v>
      </c>
    </row>
    <row r="518" spans="1:6" ht="12.75" customHeight="1" x14ac:dyDescent="0.2">
      <c r="A518" s="107">
        <v>44013</v>
      </c>
      <c r="B518" s="22" t="s">
        <v>690</v>
      </c>
      <c r="C518" s="101" t="s">
        <v>533</v>
      </c>
      <c r="D518" s="101">
        <v>357.4751</v>
      </c>
      <c r="E518" s="101">
        <v>57.08</v>
      </c>
      <c r="F518" s="101">
        <v>27.62</v>
      </c>
    </row>
    <row r="519" spans="1:6" ht="12.75" customHeight="1" x14ac:dyDescent="0.2">
      <c r="A519" s="107">
        <v>44013</v>
      </c>
      <c r="B519" s="22" t="s">
        <v>690</v>
      </c>
      <c r="C519" s="101" t="s">
        <v>534</v>
      </c>
      <c r="D519" s="101">
        <v>64.678799999999995</v>
      </c>
      <c r="E519" s="101">
        <v>10.33</v>
      </c>
      <c r="F519" s="101">
        <v>5</v>
      </c>
    </row>
    <row r="520" spans="1:6" ht="12.75" customHeight="1" x14ac:dyDescent="0.2">
      <c r="A520" s="107">
        <v>44013</v>
      </c>
      <c r="B520" s="22" t="s">
        <v>690</v>
      </c>
      <c r="C520" s="101" t="s">
        <v>535</v>
      </c>
      <c r="D520" s="101">
        <v>80.899500000000003</v>
      </c>
      <c r="E520" s="101">
        <v>12.92</v>
      </c>
      <c r="F520" s="101">
        <v>6.25</v>
      </c>
    </row>
    <row r="521" spans="1:6" ht="12.75" customHeight="1" x14ac:dyDescent="0.2">
      <c r="A521" s="107">
        <v>44013</v>
      </c>
      <c r="B521" s="22" t="s">
        <v>690</v>
      </c>
      <c r="C521" s="101" t="s">
        <v>536</v>
      </c>
      <c r="D521" s="101">
        <v>178.255</v>
      </c>
      <c r="E521" s="101">
        <v>28.47</v>
      </c>
      <c r="F521" s="101">
        <v>13.77</v>
      </c>
    </row>
    <row r="522" spans="1:6" ht="12.75" customHeight="1" x14ac:dyDescent="0.2">
      <c r="A522" s="107">
        <v>44013</v>
      </c>
      <c r="B522" s="22" t="s">
        <v>690</v>
      </c>
      <c r="C522" s="101" t="s">
        <v>537</v>
      </c>
      <c r="D522" s="101">
        <v>31.086300000000001</v>
      </c>
      <c r="E522" s="101">
        <v>4.96</v>
      </c>
      <c r="F522" s="101">
        <v>2.4</v>
      </c>
    </row>
    <row r="523" spans="1:6" ht="12.75" customHeight="1" x14ac:dyDescent="0.2">
      <c r="A523" s="107">
        <v>44013</v>
      </c>
      <c r="B523" s="22" t="s">
        <v>690</v>
      </c>
      <c r="C523" s="101" t="s">
        <v>538</v>
      </c>
      <c r="D523" s="101">
        <v>163.12719999999999</v>
      </c>
      <c r="E523" s="101">
        <v>26.05</v>
      </c>
      <c r="F523" s="101">
        <v>12.6</v>
      </c>
    </row>
    <row r="524" spans="1:6" ht="12.75" customHeight="1" x14ac:dyDescent="0.2">
      <c r="A524" s="107">
        <v>44013</v>
      </c>
      <c r="B524" s="22" t="s">
        <v>690</v>
      </c>
      <c r="C524" s="101" t="s">
        <v>539</v>
      </c>
      <c r="D524" s="101">
        <v>55.082700000000003</v>
      </c>
      <c r="E524" s="101">
        <v>8.8000000000000007</v>
      </c>
      <c r="F524" s="101">
        <v>4.26</v>
      </c>
    </row>
    <row r="525" spans="1:6" ht="12.75" customHeight="1" x14ac:dyDescent="0.2">
      <c r="A525" s="107">
        <v>44013</v>
      </c>
      <c r="B525" s="22" t="s">
        <v>690</v>
      </c>
      <c r="C525" s="101" t="s">
        <v>540</v>
      </c>
      <c r="D525" s="101">
        <v>259.14280000000002</v>
      </c>
      <c r="E525" s="101">
        <v>41.38</v>
      </c>
      <c r="F525" s="101">
        <v>20.02</v>
      </c>
    </row>
    <row r="526" spans="1:6" ht="12.75" customHeight="1" x14ac:dyDescent="0.2">
      <c r="A526" s="107">
        <v>44013</v>
      </c>
      <c r="B526" s="22" t="s">
        <v>690</v>
      </c>
      <c r="C526" s="101" t="s">
        <v>541</v>
      </c>
      <c r="D526" s="101">
        <v>142.2313</v>
      </c>
      <c r="E526" s="101">
        <v>22.71</v>
      </c>
      <c r="F526" s="101">
        <v>10.99</v>
      </c>
    </row>
    <row r="527" spans="1:6" ht="12.75" customHeight="1" x14ac:dyDescent="0.2">
      <c r="A527" s="107">
        <v>44013</v>
      </c>
      <c r="B527" s="22" t="s">
        <v>690</v>
      </c>
      <c r="C527" s="101" t="s">
        <v>542</v>
      </c>
      <c r="D527" s="101">
        <v>125.8207</v>
      </c>
      <c r="E527" s="101">
        <v>20.09</v>
      </c>
      <c r="F527" s="101">
        <v>9.7200000000000006</v>
      </c>
    </row>
    <row r="528" spans="1:6" ht="12.75" customHeight="1" x14ac:dyDescent="0.2">
      <c r="A528" s="107">
        <v>44013</v>
      </c>
      <c r="B528" s="22" t="s">
        <v>690</v>
      </c>
      <c r="C528" s="101" t="s">
        <v>543</v>
      </c>
      <c r="D528" s="101">
        <v>312.79969999999997</v>
      </c>
      <c r="E528" s="101">
        <v>49.95</v>
      </c>
      <c r="F528" s="101">
        <v>24.17</v>
      </c>
    </row>
    <row r="529" spans="1:6" ht="12.75" customHeight="1" x14ac:dyDescent="0.2">
      <c r="A529" s="107">
        <v>44013</v>
      </c>
      <c r="B529" s="22" t="s">
        <v>690</v>
      </c>
      <c r="C529" s="101" t="s">
        <v>544</v>
      </c>
      <c r="D529" s="101">
        <v>156.9349</v>
      </c>
      <c r="E529" s="101">
        <v>25.06</v>
      </c>
      <c r="F529" s="101">
        <v>12.13</v>
      </c>
    </row>
    <row r="530" spans="1:6" ht="12.75" customHeight="1" x14ac:dyDescent="0.2">
      <c r="A530" s="107">
        <v>44013</v>
      </c>
      <c r="B530" s="22" t="s">
        <v>690</v>
      </c>
      <c r="C530" s="101" t="s">
        <v>545</v>
      </c>
      <c r="D530" s="101">
        <v>168.94030000000001</v>
      </c>
      <c r="E530" s="101">
        <v>26.98</v>
      </c>
      <c r="F530" s="101">
        <v>13.05</v>
      </c>
    </row>
    <row r="531" spans="1:6" ht="12.75" customHeight="1" x14ac:dyDescent="0.2">
      <c r="A531" s="107">
        <v>44013</v>
      </c>
      <c r="B531" s="22" t="s">
        <v>690</v>
      </c>
      <c r="C531" s="101" t="s">
        <v>546</v>
      </c>
      <c r="D531" s="101">
        <v>58.660400000000003</v>
      </c>
      <c r="E531" s="101">
        <v>9.3699999999999992</v>
      </c>
      <c r="F531" s="101">
        <v>4.53</v>
      </c>
    </row>
    <row r="532" spans="1:6" ht="12.75" customHeight="1" x14ac:dyDescent="0.2">
      <c r="A532" s="107">
        <v>44013</v>
      </c>
      <c r="B532" s="22" t="s">
        <v>690</v>
      </c>
      <c r="C532" s="101" t="s">
        <v>547</v>
      </c>
      <c r="D532" s="101">
        <v>204.95259999999999</v>
      </c>
      <c r="E532" s="101">
        <v>32.729999999999997</v>
      </c>
      <c r="F532" s="101">
        <v>15.84</v>
      </c>
    </row>
    <row r="533" spans="1:6" ht="12.75" customHeight="1" x14ac:dyDescent="0.2">
      <c r="A533" s="107">
        <v>44013</v>
      </c>
      <c r="B533" s="22" t="s">
        <v>690</v>
      </c>
      <c r="C533" s="101" t="s">
        <v>548</v>
      </c>
      <c r="D533" s="101">
        <v>116.0347</v>
      </c>
      <c r="E533" s="101">
        <v>18.53</v>
      </c>
      <c r="F533" s="101">
        <v>8.9700000000000006</v>
      </c>
    </row>
    <row r="534" spans="1:6" ht="12.75" customHeight="1" x14ac:dyDescent="0.2">
      <c r="A534" s="107">
        <v>44013</v>
      </c>
      <c r="B534" s="22" t="s">
        <v>690</v>
      </c>
      <c r="C534" s="101" t="s">
        <v>549</v>
      </c>
      <c r="D534" s="101">
        <v>252.6566</v>
      </c>
      <c r="E534" s="101">
        <v>40.35</v>
      </c>
      <c r="F534" s="101">
        <v>19.52</v>
      </c>
    </row>
    <row r="535" spans="1:6" ht="12.75" customHeight="1" x14ac:dyDescent="0.2">
      <c r="A535" s="107">
        <v>44013</v>
      </c>
      <c r="B535" s="22" t="s">
        <v>690</v>
      </c>
      <c r="C535" s="101" t="s">
        <v>550</v>
      </c>
      <c r="D535" s="101">
        <v>190.83340000000001</v>
      </c>
      <c r="E535" s="101">
        <v>30.47</v>
      </c>
      <c r="F535" s="101">
        <v>14.74</v>
      </c>
    </row>
    <row r="536" spans="1:6" ht="12.75" customHeight="1" x14ac:dyDescent="0.2">
      <c r="A536" s="107">
        <v>44013</v>
      </c>
      <c r="B536" s="22" t="s">
        <v>690</v>
      </c>
      <c r="C536" s="101" t="s">
        <v>551</v>
      </c>
      <c r="D536" s="101">
        <v>309.99380000000002</v>
      </c>
      <c r="E536" s="101">
        <v>49.5</v>
      </c>
      <c r="F536" s="101">
        <v>23.95</v>
      </c>
    </row>
    <row r="537" spans="1:6" ht="12.75" customHeight="1" x14ac:dyDescent="0.2">
      <c r="A537" s="107">
        <v>44013</v>
      </c>
      <c r="B537" s="22" t="s">
        <v>690</v>
      </c>
      <c r="C537" s="101" t="s">
        <v>552</v>
      </c>
      <c r="D537" s="101">
        <v>135.04060000000001</v>
      </c>
      <c r="E537" s="101">
        <v>21.56</v>
      </c>
      <c r="F537" s="101">
        <v>10.43</v>
      </c>
    </row>
    <row r="538" spans="1:6" ht="12.75" customHeight="1" x14ac:dyDescent="0.2">
      <c r="A538" s="107">
        <v>44013</v>
      </c>
      <c r="B538" s="22" t="s">
        <v>690</v>
      </c>
      <c r="C538" s="101" t="s">
        <v>553</v>
      </c>
      <c r="D538" s="101">
        <v>100.8746</v>
      </c>
      <c r="E538" s="101">
        <v>16.11</v>
      </c>
      <c r="F538" s="101">
        <v>7.79</v>
      </c>
    </row>
    <row r="539" spans="1:6" ht="12.75" customHeight="1" x14ac:dyDescent="0.2">
      <c r="A539" s="107">
        <v>44013</v>
      </c>
      <c r="B539" s="22" t="s">
        <v>690</v>
      </c>
      <c r="C539" s="101" t="s">
        <v>554</v>
      </c>
      <c r="D539" s="101">
        <v>297.44260000000003</v>
      </c>
      <c r="E539" s="101">
        <v>47.5</v>
      </c>
      <c r="F539" s="101">
        <v>22.98</v>
      </c>
    </row>
    <row r="540" spans="1:6" ht="12.75" customHeight="1" x14ac:dyDescent="0.2">
      <c r="A540" s="107">
        <v>44013</v>
      </c>
      <c r="B540" s="22" t="s">
        <v>690</v>
      </c>
      <c r="C540" s="101" t="s">
        <v>555</v>
      </c>
      <c r="D540" s="101">
        <v>308.58550000000002</v>
      </c>
      <c r="E540" s="101">
        <v>49.28</v>
      </c>
      <c r="F540" s="101">
        <v>23.84</v>
      </c>
    </row>
    <row r="541" spans="1:6" ht="12.75" customHeight="1" x14ac:dyDescent="0.2">
      <c r="A541" s="107">
        <v>44013</v>
      </c>
      <c r="B541" s="22" t="s">
        <v>690</v>
      </c>
      <c r="C541" s="101" t="s">
        <v>556</v>
      </c>
      <c r="D541" s="101">
        <v>87.169899999999998</v>
      </c>
      <c r="E541" s="101">
        <v>13.92</v>
      </c>
      <c r="F541" s="101">
        <v>6.74</v>
      </c>
    </row>
    <row r="542" spans="1:6" ht="12.75" customHeight="1" x14ac:dyDescent="0.2">
      <c r="A542" s="107">
        <v>44013</v>
      </c>
      <c r="B542" s="22" t="s">
        <v>690</v>
      </c>
      <c r="C542" s="101" t="s">
        <v>557</v>
      </c>
      <c r="D542" s="101">
        <v>133.4265</v>
      </c>
      <c r="E542" s="101">
        <v>21.31</v>
      </c>
      <c r="F542" s="101">
        <v>10.31</v>
      </c>
    </row>
    <row r="543" spans="1:6" ht="12.75" customHeight="1" x14ac:dyDescent="0.2">
      <c r="A543" s="107">
        <v>44013</v>
      </c>
      <c r="B543" s="22" t="s">
        <v>690</v>
      </c>
      <c r="C543" s="101" t="s">
        <v>558</v>
      </c>
      <c r="D543" s="101">
        <v>148.02459999999999</v>
      </c>
      <c r="E543" s="101">
        <v>23.64</v>
      </c>
      <c r="F543" s="101">
        <v>11.44</v>
      </c>
    </row>
    <row r="544" spans="1:6" ht="12.75" customHeight="1" x14ac:dyDescent="0.2">
      <c r="A544" s="107">
        <v>44013</v>
      </c>
      <c r="B544" s="22" t="s">
        <v>690</v>
      </c>
      <c r="C544" s="101" t="s">
        <v>559</v>
      </c>
      <c r="D544" s="101">
        <v>256.19029999999998</v>
      </c>
      <c r="E544" s="101">
        <v>40.909999999999997</v>
      </c>
      <c r="F544" s="101">
        <v>19.79</v>
      </c>
    </row>
    <row r="545" spans="1:6" ht="12.75" customHeight="1" x14ac:dyDescent="0.2">
      <c r="A545" s="107">
        <v>44013</v>
      </c>
      <c r="B545" s="22" t="s">
        <v>690</v>
      </c>
      <c r="C545" s="101" t="s">
        <v>560</v>
      </c>
      <c r="D545" s="101">
        <v>108.74590000000001</v>
      </c>
      <c r="E545" s="101">
        <v>17.37</v>
      </c>
      <c r="F545" s="101">
        <v>8.4</v>
      </c>
    </row>
    <row r="546" spans="1:6" ht="12.75" customHeight="1" x14ac:dyDescent="0.2">
      <c r="A546" s="107">
        <v>44013</v>
      </c>
      <c r="B546" s="22" t="s">
        <v>690</v>
      </c>
      <c r="C546" s="101" t="s">
        <v>561</v>
      </c>
      <c r="D546" s="101">
        <v>193.44839999999999</v>
      </c>
      <c r="E546" s="101">
        <v>30.89</v>
      </c>
      <c r="F546" s="101">
        <v>14.95</v>
      </c>
    </row>
    <row r="547" spans="1:6" ht="12.75" customHeight="1" x14ac:dyDescent="0.2">
      <c r="A547" s="107">
        <v>44013</v>
      </c>
      <c r="B547" s="22" t="s">
        <v>690</v>
      </c>
      <c r="C547" s="101" t="s">
        <v>562</v>
      </c>
      <c r="D547" s="101">
        <v>102.7169</v>
      </c>
      <c r="E547" s="101">
        <v>16.399999999999999</v>
      </c>
      <c r="F547" s="101">
        <v>7.94</v>
      </c>
    </row>
    <row r="548" spans="1:6" ht="12.75" customHeight="1" x14ac:dyDescent="0.2">
      <c r="A548" s="107">
        <v>44013</v>
      </c>
      <c r="B548" s="22" t="s">
        <v>690</v>
      </c>
      <c r="C548" s="101" t="s">
        <v>563</v>
      </c>
      <c r="D548" s="101">
        <v>190.84719999999999</v>
      </c>
      <c r="E548" s="101">
        <v>30.48</v>
      </c>
      <c r="F548" s="101">
        <v>14.75</v>
      </c>
    </row>
    <row r="549" spans="1:6" ht="12.75" customHeight="1" x14ac:dyDescent="0.2">
      <c r="A549" s="107">
        <v>44013</v>
      </c>
      <c r="B549" s="22" t="s">
        <v>690</v>
      </c>
      <c r="C549" s="101" t="s">
        <v>564</v>
      </c>
      <c r="D549" s="101">
        <v>226.12970000000001</v>
      </c>
      <c r="E549" s="101">
        <v>36.11</v>
      </c>
      <c r="F549" s="101">
        <v>17.47</v>
      </c>
    </row>
    <row r="550" spans="1:6" ht="12.75" customHeight="1" x14ac:dyDescent="0.2">
      <c r="A550" s="107">
        <v>44013</v>
      </c>
      <c r="B550" s="22" t="s">
        <v>690</v>
      </c>
      <c r="C550" s="101" t="s">
        <v>565</v>
      </c>
      <c r="D550" s="101">
        <v>95.460599999999999</v>
      </c>
      <c r="E550" s="101">
        <v>15.24</v>
      </c>
      <c r="F550" s="101">
        <v>7.38</v>
      </c>
    </row>
    <row r="551" spans="1:6" ht="12.75" customHeight="1" x14ac:dyDescent="0.2">
      <c r="A551" s="107">
        <v>44013</v>
      </c>
      <c r="B551" s="22" t="s">
        <v>700</v>
      </c>
      <c r="C551" s="101" t="s">
        <v>567</v>
      </c>
      <c r="D551" s="101">
        <v>703484.68830000004</v>
      </c>
      <c r="E551" s="101">
        <v>112337.49</v>
      </c>
      <c r="F551" s="101">
        <v>54355.4</v>
      </c>
    </row>
    <row r="552" spans="1:6" ht="12.75" customHeight="1" x14ac:dyDescent="0.2">
      <c r="A552" s="107">
        <v>44013</v>
      </c>
      <c r="B552" s="22" t="s">
        <v>691</v>
      </c>
      <c r="C552" s="101" t="s">
        <v>569</v>
      </c>
      <c r="D552" s="101">
        <v>165269.323</v>
      </c>
      <c r="E552" s="101">
        <v>26391.39</v>
      </c>
      <c r="F552" s="101">
        <v>12769.69</v>
      </c>
    </row>
    <row r="553" spans="1:6" ht="12.75" customHeight="1" x14ac:dyDescent="0.2">
      <c r="A553" s="107">
        <v>44013</v>
      </c>
      <c r="B553" s="22" t="s">
        <v>691</v>
      </c>
      <c r="C553" s="101" t="s">
        <v>570</v>
      </c>
      <c r="D553" s="101">
        <v>159061.95800000001</v>
      </c>
      <c r="E553" s="101">
        <v>25400.16</v>
      </c>
      <c r="F553" s="101">
        <v>12290.07</v>
      </c>
    </row>
    <row r="554" spans="1:6" ht="12.75" customHeight="1" x14ac:dyDescent="0.2">
      <c r="A554" s="107">
        <v>44013</v>
      </c>
      <c r="B554" s="22" t="s">
        <v>691</v>
      </c>
      <c r="C554" s="101" t="s">
        <v>571</v>
      </c>
      <c r="D554" s="101">
        <v>2674.9050000000002</v>
      </c>
      <c r="E554" s="101">
        <v>427.15</v>
      </c>
      <c r="F554" s="101">
        <v>206.68</v>
      </c>
    </row>
    <row r="555" spans="1:6" ht="12.75" customHeight="1" x14ac:dyDescent="0.2">
      <c r="A555" s="107">
        <v>44013</v>
      </c>
      <c r="B555" s="22" t="s">
        <v>691</v>
      </c>
      <c r="C555" s="101" t="s">
        <v>572</v>
      </c>
      <c r="D555" s="101">
        <v>1052.991</v>
      </c>
      <c r="E555" s="101">
        <v>168.15</v>
      </c>
      <c r="F555" s="101">
        <v>81.36</v>
      </c>
    </row>
    <row r="556" spans="1:6" ht="12.75" customHeight="1" x14ac:dyDescent="0.2">
      <c r="A556" s="107">
        <v>44013</v>
      </c>
      <c r="B556" s="22" t="s">
        <v>691</v>
      </c>
      <c r="C556" s="101" t="s">
        <v>573</v>
      </c>
      <c r="D556" s="101">
        <v>3240.0120000000002</v>
      </c>
      <c r="E556" s="101">
        <v>517.39</v>
      </c>
      <c r="F556" s="101">
        <v>250.34</v>
      </c>
    </row>
    <row r="557" spans="1:6" ht="12.75" customHeight="1" x14ac:dyDescent="0.2">
      <c r="A557" s="107">
        <v>44013</v>
      </c>
      <c r="B557" s="22" t="s">
        <v>691</v>
      </c>
      <c r="C557" s="101" t="s">
        <v>574</v>
      </c>
      <c r="D557" s="101">
        <v>2.0699999999999998</v>
      </c>
      <c r="E557" s="101">
        <v>0.33</v>
      </c>
      <c r="F557" s="101">
        <v>0.16</v>
      </c>
    </row>
    <row r="558" spans="1:6" ht="12.75" customHeight="1" x14ac:dyDescent="0.2">
      <c r="A558" s="107">
        <v>44013</v>
      </c>
      <c r="B558" s="22" t="s">
        <v>691</v>
      </c>
      <c r="C558" s="101" t="s">
        <v>575</v>
      </c>
      <c r="D558" s="101">
        <v>649.99199999999996</v>
      </c>
      <c r="E558" s="101">
        <v>103.8</v>
      </c>
      <c r="F558" s="101">
        <v>50.22</v>
      </c>
    </row>
    <row r="559" spans="1:6" ht="12.75" customHeight="1" x14ac:dyDescent="0.2">
      <c r="A559" s="107">
        <v>44013</v>
      </c>
      <c r="B559" s="22" t="s">
        <v>691</v>
      </c>
      <c r="C559" s="101" t="s">
        <v>576</v>
      </c>
      <c r="D559" s="101">
        <v>22.207999999999998</v>
      </c>
      <c r="E559" s="101">
        <v>3.55</v>
      </c>
      <c r="F559" s="101">
        <v>1.72</v>
      </c>
    </row>
    <row r="560" spans="1:6" ht="12.75" customHeight="1" x14ac:dyDescent="0.2">
      <c r="A560" s="107">
        <v>44013</v>
      </c>
      <c r="B560" s="22" t="s">
        <v>691</v>
      </c>
      <c r="C560" s="101" t="s">
        <v>577</v>
      </c>
      <c r="D560" s="101">
        <v>16.023</v>
      </c>
      <c r="E560" s="101">
        <v>2.56</v>
      </c>
      <c r="F560" s="101">
        <v>1.24</v>
      </c>
    </row>
    <row r="561" spans="1:6" ht="12.75" customHeight="1" x14ac:dyDescent="0.2">
      <c r="A561" s="107">
        <v>44013</v>
      </c>
      <c r="B561" s="22" t="s">
        <v>691</v>
      </c>
      <c r="C561" s="101" t="s">
        <v>578</v>
      </c>
      <c r="D561" s="101">
        <v>25.085000000000001</v>
      </c>
      <c r="E561" s="101">
        <v>4.01</v>
      </c>
      <c r="F561" s="101">
        <v>1.94</v>
      </c>
    </row>
    <row r="562" spans="1:6" ht="12.75" customHeight="1" x14ac:dyDescent="0.2">
      <c r="A562" s="107">
        <v>44013</v>
      </c>
      <c r="B562" s="22" t="s">
        <v>691</v>
      </c>
      <c r="C562" s="101" t="s">
        <v>579</v>
      </c>
      <c r="D562" s="101">
        <v>0</v>
      </c>
      <c r="E562" s="101">
        <v>0</v>
      </c>
      <c r="F562" s="101">
        <v>0</v>
      </c>
    </row>
    <row r="563" spans="1:6" ht="12.75" customHeight="1" x14ac:dyDescent="0.2">
      <c r="A563" s="107">
        <v>44013</v>
      </c>
      <c r="B563" s="22" t="s">
        <v>691</v>
      </c>
      <c r="C563" s="101" t="s">
        <v>580</v>
      </c>
      <c r="D563" s="101">
        <v>406.11799999999999</v>
      </c>
      <c r="E563" s="101">
        <v>64.849999999999994</v>
      </c>
      <c r="F563" s="101">
        <v>31.38</v>
      </c>
    </row>
    <row r="564" spans="1:6" ht="12.75" customHeight="1" x14ac:dyDescent="0.2">
      <c r="A564" s="107">
        <v>44013</v>
      </c>
      <c r="B564" s="22" t="s">
        <v>691</v>
      </c>
      <c r="C564" s="101" t="s">
        <v>581</v>
      </c>
      <c r="D564" s="101">
        <v>42.695999999999998</v>
      </c>
      <c r="E564" s="101">
        <v>6.82</v>
      </c>
      <c r="F564" s="101">
        <v>3.3</v>
      </c>
    </row>
    <row r="565" spans="1:6" ht="12.75" customHeight="1" x14ac:dyDescent="0.2">
      <c r="A565" s="107">
        <v>44013</v>
      </c>
      <c r="B565" s="22" t="s">
        <v>691</v>
      </c>
      <c r="C565" s="101" t="s">
        <v>582</v>
      </c>
      <c r="D565" s="101">
        <v>125.706</v>
      </c>
      <c r="E565" s="101">
        <v>20.07</v>
      </c>
      <c r="F565" s="101">
        <v>9.7100000000000009</v>
      </c>
    </row>
    <row r="566" spans="1:6" ht="12.75" customHeight="1" x14ac:dyDescent="0.2">
      <c r="A566" s="107">
        <v>44013</v>
      </c>
      <c r="B566" s="22" t="s">
        <v>691</v>
      </c>
      <c r="C566" s="101" t="s">
        <v>583</v>
      </c>
      <c r="D566" s="101">
        <v>11.141999999999999</v>
      </c>
      <c r="E566" s="101">
        <v>1.78</v>
      </c>
      <c r="F566" s="101">
        <v>0.86</v>
      </c>
    </row>
    <row r="567" spans="1:6" ht="12.75" customHeight="1" x14ac:dyDescent="0.2">
      <c r="A567" s="107">
        <v>44013</v>
      </c>
      <c r="B567" s="22" t="s">
        <v>691</v>
      </c>
      <c r="C567" s="101" t="s">
        <v>584</v>
      </c>
      <c r="D567" s="101">
        <v>19.036999999999999</v>
      </c>
      <c r="E567" s="101">
        <v>3.04</v>
      </c>
      <c r="F567" s="101">
        <v>1.47</v>
      </c>
    </row>
    <row r="568" spans="1:6" ht="12.75" customHeight="1" x14ac:dyDescent="0.2">
      <c r="A568" s="107">
        <v>44013</v>
      </c>
      <c r="B568" s="22" t="s">
        <v>691</v>
      </c>
      <c r="C568" s="101" t="s">
        <v>585</v>
      </c>
      <c r="D568" s="101">
        <v>207.14099999999999</v>
      </c>
      <c r="E568" s="101">
        <v>33.08</v>
      </c>
      <c r="F568" s="101">
        <v>16</v>
      </c>
    </row>
    <row r="569" spans="1:6" ht="12.75" customHeight="1" x14ac:dyDescent="0.2">
      <c r="A569" s="107">
        <v>44013</v>
      </c>
      <c r="B569" s="22" t="s">
        <v>691</v>
      </c>
      <c r="C569" s="101" t="s">
        <v>586</v>
      </c>
      <c r="D569" s="101">
        <v>2.48</v>
      </c>
      <c r="E569" s="101">
        <v>0.4</v>
      </c>
      <c r="F569" s="101">
        <v>0.19</v>
      </c>
    </row>
    <row r="570" spans="1:6" ht="12.75" customHeight="1" x14ac:dyDescent="0.2">
      <c r="A570" s="107">
        <v>44013</v>
      </c>
      <c r="B570" s="22" t="s">
        <v>691</v>
      </c>
      <c r="C570" s="101" t="s">
        <v>587</v>
      </c>
      <c r="D570" s="101">
        <v>102.485</v>
      </c>
      <c r="E570" s="101">
        <v>16.37</v>
      </c>
      <c r="F570" s="101">
        <v>7.92</v>
      </c>
    </row>
    <row r="571" spans="1:6" ht="12.75" customHeight="1" x14ac:dyDescent="0.2">
      <c r="A571" s="107">
        <v>44013</v>
      </c>
      <c r="B571" s="22" t="s">
        <v>691</v>
      </c>
      <c r="C571" s="101" t="s">
        <v>588</v>
      </c>
      <c r="D571" s="101">
        <v>2.7410000000000001</v>
      </c>
      <c r="E571" s="101">
        <v>0.44</v>
      </c>
      <c r="F571" s="101">
        <v>0.21</v>
      </c>
    </row>
    <row r="572" spans="1:6" ht="12.75" customHeight="1" x14ac:dyDescent="0.2">
      <c r="A572" s="107">
        <v>44013</v>
      </c>
      <c r="B572" s="22" t="s">
        <v>691</v>
      </c>
      <c r="C572" s="101" t="s">
        <v>589</v>
      </c>
      <c r="D572" s="101">
        <v>3.0000000000000001E-3</v>
      </c>
      <c r="E572" s="101">
        <v>0</v>
      </c>
      <c r="F572" s="101">
        <v>0</v>
      </c>
    </row>
    <row r="573" spans="1:6" ht="12.75" customHeight="1" x14ac:dyDescent="0.2">
      <c r="A573" s="107">
        <v>44013</v>
      </c>
      <c r="B573" s="22" t="s">
        <v>691</v>
      </c>
      <c r="C573" s="101" t="s">
        <v>590</v>
      </c>
      <c r="D573" s="101">
        <v>21.472999999999999</v>
      </c>
      <c r="E573" s="101">
        <v>3.43</v>
      </c>
      <c r="F573" s="101">
        <v>1.66</v>
      </c>
    </row>
    <row r="574" spans="1:6" ht="12.75" customHeight="1" x14ac:dyDescent="0.2">
      <c r="A574" s="107">
        <v>44013</v>
      </c>
      <c r="B574" s="22" t="s">
        <v>691</v>
      </c>
      <c r="C574" s="101" t="s">
        <v>591</v>
      </c>
      <c r="D574" s="101">
        <v>11.164</v>
      </c>
      <c r="E574" s="101">
        <v>1.78</v>
      </c>
      <c r="F574" s="101">
        <v>0.86</v>
      </c>
    </row>
    <row r="575" spans="1:6" ht="12.75" customHeight="1" x14ac:dyDescent="0.2">
      <c r="A575" s="107">
        <v>44013</v>
      </c>
      <c r="B575" s="22" t="s">
        <v>691</v>
      </c>
      <c r="C575" s="101" t="s">
        <v>592</v>
      </c>
      <c r="D575" s="101">
        <v>3.2679999999999998</v>
      </c>
      <c r="E575" s="101">
        <v>0.52</v>
      </c>
      <c r="F575" s="101">
        <v>0.25</v>
      </c>
    </row>
    <row r="576" spans="1:6" ht="12.75" customHeight="1" x14ac:dyDescent="0.2">
      <c r="A576" s="107">
        <v>44013</v>
      </c>
      <c r="B576" s="22" t="s">
        <v>691</v>
      </c>
      <c r="C576" s="101" t="s">
        <v>593</v>
      </c>
      <c r="D576" s="101">
        <v>7.2450000000000001</v>
      </c>
      <c r="E576" s="101">
        <v>1.1599999999999999</v>
      </c>
      <c r="F576" s="101">
        <v>0.56000000000000005</v>
      </c>
    </row>
    <row r="577" spans="1:6" ht="12.75" customHeight="1" x14ac:dyDescent="0.2">
      <c r="A577" s="107">
        <v>44013</v>
      </c>
      <c r="B577" s="22" t="s">
        <v>691</v>
      </c>
      <c r="C577" s="101" t="s">
        <v>594</v>
      </c>
      <c r="D577" s="101">
        <v>0</v>
      </c>
      <c r="E577" s="101">
        <v>0</v>
      </c>
      <c r="F577" s="101">
        <v>0</v>
      </c>
    </row>
    <row r="578" spans="1:6" ht="12.75" customHeight="1" x14ac:dyDescent="0.2">
      <c r="A578" s="107">
        <v>44013</v>
      </c>
      <c r="B578" s="22" t="s">
        <v>691</v>
      </c>
      <c r="C578" s="101" t="s">
        <v>595</v>
      </c>
      <c r="D578" s="101">
        <v>0</v>
      </c>
      <c r="E578" s="101">
        <v>0</v>
      </c>
      <c r="F578" s="101">
        <v>0</v>
      </c>
    </row>
    <row r="579" spans="1:6" ht="12.75" customHeight="1" x14ac:dyDescent="0.2">
      <c r="A579" s="107">
        <v>44013</v>
      </c>
      <c r="B579" s="22" t="s">
        <v>691</v>
      </c>
      <c r="C579" s="101" t="s">
        <v>596</v>
      </c>
      <c r="D579" s="101">
        <v>1167.1969999999999</v>
      </c>
      <c r="E579" s="101">
        <v>186.39</v>
      </c>
      <c r="F579" s="101">
        <v>90.18</v>
      </c>
    </row>
    <row r="580" spans="1:6" ht="12.75" customHeight="1" x14ac:dyDescent="0.2">
      <c r="A580" s="107">
        <v>44013</v>
      </c>
      <c r="B580" s="22" t="s">
        <v>691</v>
      </c>
      <c r="C580" s="101" t="s">
        <v>597</v>
      </c>
      <c r="D580" s="101">
        <v>2670.7449999999999</v>
      </c>
      <c r="E580" s="101">
        <v>426.48</v>
      </c>
      <c r="F580" s="101">
        <v>206.36</v>
      </c>
    </row>
    <row r="581" spans="1:6" ht="12.75" customHeight="1" x14ac:dyDescent="0.2">
      <c r="A581" s="107">
        <v>44013</v>
      </c>
      <c r="B581" s="22" t="s">
        <v>691</v>
      </c>
      <c r="C581" s="101" t="s">
        <v>598</v>
      </c>
      <c r="D581" s="101">
        <v>196.304</v>
      </c>
      <c r="E581" s="101">
        <v>31.35</v>
      </c>
      <c r="F581" s="101">
        <v>15.17</v>
      </c>
    </row>
    <row r="582" spans="1:6" ht="12.75" customHeight="1" x14ac:dyDescent="0.2">
      <c r="A582" s="107">
        <v>44013</v>
      </c>
      <c r="B582" s="22" t="s">
        <v>691</v>
      </c>
      <c r="C582" s="101" t="s">
        <v>599</v>
      </c>
      <c r="D582" s="101">
        <v>3441.2710000000002</v>
      </c>
      <c r="E582" s="101">
        <v>549.53</v>
      </c>
      <c r="F582" s="101">
        <v>265.89</v>
      </c>
    </row>
    <row r="583" spans="1:6" ht="12.75" customHeight="1" x14ac:dyDescent="0.2">
      <c r="A583" s="107">
        <v>44013</v>
      </c>
      <c r="B583" s="22" t="s">
        <v>691</v>
      </c>
      <c r="C583" s="101" t="s">
        <v>600</v>
      </c>
      <c r="D583" s="101">
        <v>6858.1970000000001</v>
      </c>
      <c r="E583" s="101">
        <v>1095.17</v>
      </c>
      <c r="F583" s="101">
        <v>529.9</v>
      </c>
    </row>
    <row r="584" spans="1:6" ht="12.75" customHeight="1" x14ac:dyDescent="0.2">
      <c r="A584" s="107">
        <v>44013</v>
      </c>
      <c r="B584" s="22" t="s">
        <v>691</v>
      </c>
      <c r="C584" s="101" t="s">
        <v>601</v>
      </c>
      <c r="D584" s="101">
        <v>652.47</v>
      </c>
      <c r="E584" s="101">
        <v>104.19</v>
      </c>
      <c r="F584" s="101">
        <v>50.41</v>
      </c>
    </row>
    <row r="585" spans="1:6" ht="12.75" customHeight="1" x14ac:dyDescent="0.2">
      <c r="A585" s="107">
        <v>44013</v>
      </c>
      <c r="B585" s="22" t="s">
        <v>691</v>
      </c>
      <c r="C585" s="101" t="s">
        <v>602</v>
      </c>
      <c r="D585" s="101">
        <v>1023.645</v>
      </c>
      <c r="E585" s="101">
        <v>163.46</v>
      </c>
      <c r="F585" s="101">
        <v>79.09</v>
      </c>
    </row>
    <row r="586" spans="1:6" ht="12.75" customHeight="1" x14ac:dyDescent="0.2">
      <c r="A586" s="107">
        <v>44013</v>
      </c>
      <c r="B586" s="22" t="s">
        <v>691</v>
      </c>
      <c r="C586" s="101" t="s">
        <v>603</v>
      </c>
      <c r="D586" s="101">
        <v>955.26599999999996</v>
      </c>
      <c r="E586" s="101">
        <v>152.54</v>
      </c>
      <c r="F586" s="101">
        <v>73.81</v>
      </c>
    </row>
    <row r="587" spans="1:6" ht="12.75" customHeight="1" x14ac:dyDescent="0.2">
      <c r="A587" s="107">
        <v>44013</v>
      </c>
      <c r="B587" s="22" t="s">
        <v>691</v>
      </c>
      <c r="C587" s="101" t="s">
        <v>604</v>
      </c>
      <c r="D587" s="101">
        <v>230.791</v>
      </c>
      <c r="E587" s="101">
        <v>36.85</v>
      </c>
      <c r="F587" s="101">
        <v>17.829999999999998</v>
      </c>
    </row>
    <row r="588" spans="1:6" ht="12.75" customHeight="1" x14ac:dyDescent="0.2">
      <c r="A588" s="107">
        <v>44013</v>
      </c>
      <c r="B588" s="22" t="s">
        <v>691</v>
      </c>
      <c r="C588" s="101" t="s">
        <v>605</v>
      </c>
      <c r="D588" s="101">
        <v>2968.2379999999998</v>
      </c>
      <c r="E588" s="101">
        <v>473.99</v>
      </c>
      <c r="F588" s="101">
        <v>229.34</v>
      </c>
    </row>
    <row r="589" spans="1:6" ht="12.75" customHeight="1" x14ac:dyDescent="0.2">
      <c r="A589" s="107">
        <v>44013</v>
      </c>
      <c r="B589" s="22" t="s">
        <v>691</v>
      </c>
      <c r="C589" s="101" t="s">
        <v>606</v>
      </c>
      <c r="D589" s="101">
        <v>735.80399999999997</v>
      </c>
      <c r="E589" s="101">
        <v>117.5</v>
      </c>
      <c r="F589" s="101">
        <v>56.85</v>
      </c>
    </row>
    <row r="590" spans="1:6" ht="12.75" customHeight="1" x14ac:dyDescent="0.2">
      <c r="A590" s="107">
        <v>44013</v>
      </c>
      <c r="B590" s="22" t="s">
        <v>692</v>
      </c>
      <c r="C590" s="101" t="s">
        <v>608</v>
      </c>
      <c r="D590" s="101">
        <v>792917.36800000002</v>
      </c>
      <c r="E590" s="101">
        <v>126618.75</v>
      </c>
      <c r="F590" s="101">
        <v>61265.5</v>
      </c>
    </row>
    <row r="591" spans="1:6" ht="12.75" customHeight="1" x14ac:dyDescent="0.2">
      <c r="A591" s="107">
        <v>44013</v>
      </c>
      <c r="B591" s="22" t="s">
        <v>693</v>
      </c>
      <c r="C591" s="101" t="s">
        <v>610</v>
      </c>
      <c r="D591" s="101">
        <v>2412.7701999999999</v>
      </c>
      <c r="E591" s="101">
        <v>385.29</v>
      </c>
      <c r="F591" s="101">
        <v>186.42</v>
      </c>
    </row>
    <row r="592" spans="1:6" ht="12.75" customHeight="1" x14ac:dyDescent="0.2">
      <c r="A592" s="107">
        <v>44013</v>
      </c>
      <c r="B592" s="22" t="s">
        <v>693</v>
      </c>
      <c r="C592" s="101" t="s">
        <v>611</v>
      </c>
      <c r="D592" s="101">
        <v>1227.5862999999999</v>
      </c>
      <c r="E592" s="101">
        <v>196.03</v>
      </c>
      <c r="F592" s="101">
        <v>94.85</v>
      </c>
    </row>
    <row r="593" spans="1:6" ht="12.75" customHeight="1" x14ac:dyDescent="0.2">
      <c r="A593" s="107">
        <v>44013</v>
      </c>
      <c r="B593" s="22" t="s">
        <v>693</v>
      </c>
      <c r="C593" s="101" t="s">
        <v>612</v>
      </c>
      <c r="D593" s="101">
        <v>0</v>
      </c>
      <c r="E593" s="101">
        <v>0</v>
      </c>
      <c r="F593" s="101">
        <v>0</v>
      </c>
    </row>
    <row r="594" spans="1:6" ht="12.75" customHeight="1" x14ac:dyDescent="0.2">
      <c r="A594" s="107">
        <v>44013</v>
      </c>
      <c r="B594" s="22" t="s">
        <v>693</v>
      </c>
      <c r="C594" s="101" t="s">
        <v>613</v>
      </c>
      <c r="D594" s="101">
        <v>0</v>
      </c>
      <c r="E594" s="101">
        <v>0</v>
      </c>
      <c r="F594" s="101">
        <v>0</v>
      </c>
    </row>
    <row r="595" spans="1:6" ht="12.75" customHeight="1" x14ac:dyDescent="0.2">
      <c r="A595" s="107">
        <v>44013</v>
      </c>
      <c r="B595" s="22" t="s">
        <v>693</v>
      </c>
      <c r="C595" s="101" t="s">
        <v>614</v>
      </c>
      <c r="D595" s="101">
        <v>1.1000000000000001</v>
      </c>
      <c r="E595" s="101">
        <v>0.18</v>
      </c>
      <c r="F595" s="101">
        <v>0.08</v>
      </c>
    </row>
    <row r="596" spans="1:6" ht="12.75" customHeight="1" x14ac:dyDescent="0.2">
      <c r="A596" s="107">
        <v>44013</v>
      </c>
      <c r="B596" s="22" t="s">
        <v>693</v>
      </c>
      <c r="C596" s="101" t="s">
        <v>615</v>
      </c>
      <c r="D596" s="101">
        <v>638.35900000000004</v>
      </c>
      <c r="E596" s="101">
        <v>101.94</v>
      </c>
      <c r="F596" s="101">
        <v>49.32</v>
      </c>
    </row>
    <row r="597" spans="1:6" ht="12.75" customHeight="1" x14ac:dyDescent="0.2">
      <c r="A597" s="107">
        <v>44013</v>
      </c>
      <c r="B597" s="22" t="s">
        <v>693</v>
      </c>
      <c r="C597" s="101" t="s">
        <v>616</v>
      </c>
      <c r="D597" s="101">
        <v>4458.3072000000002</v>
      </c>
      <c r="E597" s="101">
        <v>711.93</v>
      </c>
      <c r="F597" s="101">
        <v>344.48</v>
      </c>
    </row>
    <row r="598" spans="1:6" ht="12.75" customHeight="1" x14ac:dyDescent="0.2">
      <c r="A598" s="107">
        <v>44013</v>
      </c>
      <c r="B598" s="22" t="s">
        <v>693</v>
      </c>
      <c r="C598" s="101" t="s">
        <v>617</v>
      </c>
      <c r="D598" s="101">
        <v>338.12389999999999</v>
      </c>
      <c r="E598" s="101">
        <v>53.99</v>
      </c>
      <c r="F598" s="101">
        <v>26.13</v>
      </c>
    </row>
    <row r="599" spans="1:6" ht="12.75" customHeight="1" x14ac:dyDescent="0.2">
      <c r="A599" s="107">
        <v>44013</v>
      </c>
      <c r="B599" s="22" t="s">
        <v>693</v>
      </c>
      <c r="C599" s="101" t="s">
        <v>618</v>
      </c>
      <c r="D599" s="101">
        <v>734.37699999999995</v>
      </c>
      <c r="E599" s="101">
        <v>117.27</v>
      </c>
      <c r="F599" s="101">
        <v>56.74</v>
      </c>
    </row>
    <row r="600" spans="1:6" ht="12.75" customHeight="1" x14ac:dyDescent="0.2">
      <c r="A600" s="107">
        <v>44013</v>
      </c>
      <c r="B600" s="22" t="s">
        <v>693</v>
      </c>
      <c r="C600" s="101" t="s">
        <v>619</v>
      </c>
      <c r="D600" s="101">
        <v>5250.268</v>
      </c>
      <c r="E600" s="101">
        <v>838.4</v>
      </c>
      <c r="F600" s="101">
        <v>405.67</v>
      </c>
    </row>
    <row r="601" spans="1:6" ht="12.75" customHeight="1" x14ac:dyDescent="0.2">
      <c r="A601" s="107">
        <v>44013</v>
      </c>
      <c r="B601" s="22" t="s">
        <v>693</v>
      </c>
      <c r="C601" s="101" t="s">
        <v>620</v>
      </c>
      <c r="D601" s="101">
        <v>5544.7168000000001</v>
      </c>
      <c r="E601" s="101">
        <v>885.42</v>
      </c>
      <c r="F601" s="101">
        <v>428.42</v>
      </c>
    </row>
    <row r="602" spans="1:6" ht="12.75" customHeight="1" x14ac:dyDescent="0.2">
      <c r="A602" s="107">
        <v>44013</v>
      </c>
      <c r="B602" s="22" t="s">
        <v>693</v>
      </c>
      <c r="C602" s="101" t="s">
        <v>621</v>
      </c>
      <c r="D602" s="101">
        <v>0</v>
      </c>
      <c r="E602" s="101">
        <v>0</v>
      </c>
      <c r="F602" s="101">
        <v>0</v>
      </c>
    </row>
    <row r="603" spans="1:6" ht="12.75" customHeight="1" x14ac:dyDescent="0.2">
      <c r="A603" s="107">
        <v>44013</v>
      </c>
      <c r="B603" s="22" t="s">
        <v>693</v>
      </c>
      <c r="C603" s="101" t="s">
        <v>622</v>
      </c>
      <c r="D603" s="101">
        <v>908.48</v>
      </c>
      <c r="E603" s="101">
        <v>145.07</v>
      </c>
      <c r="F603" s="101">
        <v>70.19</v>
      </c>
    </row>
    <row r="604" spans="1:6" ht="12.75" customHeight="1" x14ac:dyDescent="0.2">
      <c r="A604" s="107">
        <v>44013</v>
      </c>
      <c r="B604" s="22" t="s">
        <v>693</v>
      </c>
      <c r="C604" s="101" t="s">
        <v>623</v>
      </c>
      <c r="D604" s="101">
        <v>64.043999999999997</v>
      </c>
      <c r="E604" s="101">
        <v>10.23</v>
      </c>
      <c r="F604" s="101">
        <v>4.95</v>
      </c>
    </row>
    <row r="605" spans="1:6" ht="12.75" customHeight="1" x14ac:dyDescent="0.2">
      <c r="A605" s="107">
        <v>44013</v>
      </c>
      <c r="B605" s="22" t="s">
        <v>693</v>
      </c>
      <c r="C605" s="101" t="s">
        <v>624</v>
      </c>
      <c r="D605" s="101">
        <v>1.55</v>
      </c>
      <c r="E605" s="101">
        <v>0.25</v>
      </c>
      <c r="F605" s="101">
        <v>0.12</v>
      </c>
    </row>
    <row r="606" spans="1:6" ht="12.75" customHeight="1" x14ac:dyDescent="0.2">
      <c r="A606" s="107">
        <v>44013</v>
      </c>
      <c r="B606" s="22" t="s">
        <v>693</v>
      </c>
      <c r="C606" s="101" t="s">
        <v>625</v>
      </c>
      <c r="D606" s="101">
        <v>169750.25450000001</v>
      </c>
      <c r="E606" s="101">
        <v>27106.94</v>
      </c>
      <c r="F606" s="101">
        <v>13115.91</v>
      </c>
    </row>
    <row r="607" spans="1:6" ht="12.75" customHeight="1" x14ac:dyDescent="0.2">
      <c r="A607" s="107">
        <v>44013</v>
      </c>
      <c r="B607" s="22" t="s">
        <v>693</v>
      </c>
      <c r="C607" s="101" t="s">
        <v>626</v>
      </c>
      <c r="D607" s="101">
        <v>123713.91959999999</v>
      </c>
      <c r="E607" s="101">
        <v>19755.53</v>
      </c>
      <c r="F607" s="101">
        <v>9558.8700000000008</v>
      </c>
    </row>
    <row r="608" spans="1:6" ht="12.75" customHeight="1" x14ac:dyDescent="0.2">
      <c r="A608" s="107">
        <v>44013</v>
      </c>
      <c r="B608" s="22" t="s">
        <v>693</v>
      </c>
      <c r="C608" s="101" t="s">
        <v>627</v>
      </c>
      <c r="D608" s="101">
        <v>70360.050499999998</v>
      </c>
      <c r="E608" s="101">
        <v>11235.6</v>
      </c>
      <c r="F608" s="101">
        <v>5436.43</v>
      </c>
    </row>
    <row r="609" spans="1:6" ht="12.75" customHeight="1" x14ac:dyDescent="0.2">
      <c r="A609" s="107">
        <v>44013</v>
      </c>
      <c r="B609" s="22" t="s">
        <v>693</v>
      </c>
      <c r="C609" s="101" t="s">
        <v>628</v>
      </c>
      <c r="D609" s="101">
        <v>49571.357499999998</v>
      </c>
      <c r="E609" s="101">
        <v>7915.91</v>
      </c>
      <c r="F609" s="101">
        <v>3830.18</v>
      </c>
    </row>
    <row r="610" spans="1:6" ht="12.75" customHeight="1" x14ac:dyDescent="0.2">
      <c r="A610" s="107">
        <v>44013</v>
      </c>
      <c r="B610" s="22" t="s">
        <v>693</v>
      </c>
      <c r="C610" s="101" t="s">
        <v>629</v>
      </c>
      <c r="D610" s="101">
        <v>10896.5218</v>
      </c>
      <c r="E610" s="101">
        <v>1740.03</v>
      </c>
      <c r="F610" s="101">
        <v>841.93</v>
      </c>
    </row>
    <row r="611" spans="1:6" ht="12.75" customHeight="1" x14ac:dyDescent="0.2">
      <c r="A611" s="107">
        <v>44013</v>
      </c>
      <c r="B611" s="22" t="s">
        <v>693</v>
      </c>
      <c r="C611" s="101" t="s">
        <v>630</v>
      </c>
      <c r="D611" s="101">
        <v>2623.1077</v>
      </c>
      <c r="E611" s="101">
        <v>418.88</v>
      </c>
      <c r="F611" s="101">
        <v>202.68</v>
      </c>
    </row>
    <row r="612" spans="1:6" ht="12.75" customHeight="1" x14ac:dyDescent="0.2">
      <c r="A612" s="107">
        <v>44013</v>
      </c>
      <c r="B612" s="22" t="s">
        <v>693</v>
      </c>
      <c r="C612" s="101" t="s">
        <v>631</v>
      </c>
      <c r="D612" s="101">
        <v>9212.0499999999993</v>
      </c>
      <c r="E612" s="101">
        <v>1471.05</v>
      </c>
      <c r="F612" s="101">
        <v>711.78</v>
      </c>
    </row>
    <row r="613" spans="1:6" ht="12.75" customHeight="1" x14ac:dyDescent="0.2">
      <c r="A613" s="107">
        <v>44013</v>
      </c>
      <c r="B613" s="22" t="s">
        <v>693</v>
      </c>
      <c r="C613" s="101" t="s">
        <v>632</v>
      </c>
      <c r="D613" s="101">
        <v>6267.8226999999997</v>
      </c>
      <c r="E613" s="101">
        <v>1000.89</v>
      </c>
      <c r="F613" s="101">
        <v>484.29</v>
      </c>
    </row>
    <row r="614" spans="1:6" ht="12.75" customHeight="1" x14ac:dyDescent="0.2">
      <c r="A614" s="107">
        <v>44013</v>
      </c>
      <c r="B614" s="22" t="s">
        <v>693</v>
      </c>
      <c r="C614" s="101" t="s">
        <v>633</v>
      </c>
      <c r="D614" s="101">
        <v>75.259699999999995</v>
      </c>
      <c r="E614" s="101">
        <v>12.02</v>
      </c>
      <c r="F614" s="101">
        <v>5.82</v>
      </c>
    </row>
    <row r="615" spans="1:6" ht="12.75" customHeight="1" x14ac:dyDescent="0.2">
      <c r="A615" s="107">
        <v>44013</v>
      </c>
      <c r="B615" s="22" t="s">
        <v>693</v>
      </c>
      <c r="C615" s="101" t="s">
        <v>634</v>
      </c>
      <c r="D615" s="101">
        <v>25.506599999999999</v>
      </c>
      <c r="E615" s="101">
        <v>4.07</v>
      </c>
      <c r="F615" s="101">
        <v>1.97</v>
      </c>
    </row>
    <row r="616" spans="1:6" ht="12.75" customHeight="1" x14ac:dyDescent="0.2">
      <c r="A616" s="107">
        <v>44013</v>
      </c>
      <c r="B616" s="22" t="s">
        <v>693</v>
      </c>
      <c r="C616" s="101" t="s">
        <v>635</v>
      </c>
      <c r="D616" s="101">
        <v>21.038399999999999</v>
      </c>
      <c r="E616" s="101">
        <v>3.36</v>
      </c>
      <c r="F616" s="101">
        <v>1.63</v>
      </c>
    </row>
    <row r="617" spans="1:6" ht="12.75" customHeight="1" x14ac:dyDescent="0.2">
      <c r="A617" s="107">
        <v>44013</v>
      </c>
      <c r="B617" s="22" t="s">
        <v>693</v>
      </c>
      <c r="C617" s="101" t="s">
        <v>636</v>
      </c>
      <c r="D617" s="101">
        <v>9.3600000000000003E-2</v>
      </c>
      <c r="E617" s="101">
        <v>0.01</v>
      </c>
      <c r="F617" s="101">
        <v>0.01</v>
      </c>
    </row>
    <row r="618" spans="1:6" ht="12.75" customHeight="1" x14ac:dyDescent="0.2">
      <c r="A618" s="107">
        <v>44013</v>
      </c>
      <c r="B618" s="22" t="s">
        <v>693</v>
      </c>
      <c r="C618" s="101" t="s">
        <v>637</v>
      </c>
      <c r="D618" s="101">
        <v>275.27999999999997</v>
      </c>
      <c r="E618" s="101">
        <v>43.96</v>
      </c>
      <c r="F618" s="101">
        <v>21.27</v>
      </c>
    </row>
    <row r="619" spans="1:6" ht="12.75" customHeight="1" x14ac:dyDescent="0.2">
      <c r="A619" s="107">
        <v>44013</v>
      </c>
      <c r="B619" s="22" t="s">
        <v>693</v>
      </c>
      <c r="C619" s="101" t="s">
        <v>638</v>
      </c>
      <c r="D619" s="101">
        <v>203.95660000000001</v>
      </c>
      <c r="E619" s="101">
        <v>32.57</v>
      </c>
      <c r="F619" s="101">
        <v>15.76</v>
      </c>
    </row>
    <row r="620" spans="1:6" ht="12.75" customHeight="1" x14ac:dyDescent="0.2">
      <c r="A620" s="107">
        <v>44013</v>
      </c>
      <c r="B620" s="22" t="s">
        <v>693</v>
      </c>
      <c r="C620" s="101" t="s">
        <v>639</v>
      </c>
      <c r="D620" s="101">
        <v>701.31510000000003</v>
      </c>
      <c r="E620" s="101">
        <v>111.99</v>
      </c>
      <c r="F620" s="101">
        <v>54.19</v>
      </c>
    </row>
    <row r="621" spans="1:6" ht="12.75" customHeight="1" x14ac:dyDescent="0.2">
      <c r="A621" s="107">
        <v>44013</v>
      </c>
      <c r="B621" s="22" t="s">
        <v>693</v>
      </c>
      <c r="C621" s="101" t="s">
        <v>640</v>
      </c>
      <c r="D621" s="101">
        <v>355.3</v>
      </c>
      <c r="E621" s="101">
        <v>56.74</v>
      </c>
      <c r="F621" s="101">
        <v>27.45</v>
      </c>
    </row>
    <row r="622" spans="1:6" ht="12.75" customHeight="1" x14ac:dyDescent="0.2">
      <c r="A622" s="107">
        <v>44013</v>
      </c>
      <c r="B622" s="22" t="s">
        <v>693</v>
      </c>
      <c r="C622" s="101" t="s">
        <v>641</v>
      </c>
      <c r="D622" s="101">
        <v>1059.0195000000001</v>
      </c>
      <c r="E622" s="101">
        <v>169.11</v>
      </c>
      <c r="F622" s="101">
        <v>81.83</v>
      </c>
    </row>
    <row r="623" spans="1:6" ht="12.75" customHeight="1" x14ac:dyDescent="0.2">
      <c r="A623" s="107">
        <v>44013</v>
      </c>
      <c r="B623" s="22" t="s">
        <v>693</v>
      </c>
      <c r="C623" s="101" t="s">
        <v>642</v>
      </c>
      <c r="D623" s="101">
        <v>0</v>
      </c>
      <c r="E623" s="101">
        <v>0</v>
      </c>
      <c r="F623" s="101">
        <v>0</v>
      </c>
    </row>
    <row r="624" spans="1:6" ht="12.75" customHeight="1" x14ac:dyDescent="0.2">
      <c r="A624" s="107">
        <v>44013</v>
      </c>
      <c r="B624" s="22" t="s">
        <v>693</v>
      </c>
      <c r="C624" s="101" t="s">
        <v>643</v>
      </c>
      <c r="D624" s="101">
        <v>369.71769999999998</v>
      </c>
      <c r="E624" s="101">
        <v>59.04</v>
      </c>
      <c r="F624" s="101">
        <v>28.57</v>
      </c>
    </row>
    <row r="625" spans="1:6" ht="12.75" customHeight="1" x14ac:dyDescent="0.2">
      <c r="A625" s="107">
        <v>44013</v>
      </c>
      <c r="B625" s="22" t="s">
        <v>693</v>
      </c>
      <c r="C625" s="101" t="s">
        <v>644</v>
      </c>
      <c r="D625" s="101">
        <v>115.485</v>
      </c>
      <c r="E625" s="101">
        <v>18.440000000000001</v>
      </c>
      <c r="F625" s="101">
        <v>8.92</v>
      </c>
    </row>
    <row r="626" spans="1:6" ht="12.75" customHeight="1" x14ac:dyDescent="0.2">
      <c r="A626" s="107">
        <v>44013</v>
      </c>
      <c r="B626" s="22" t="s">
        <v>693</v>
      </c>
      <c r="C626" s="101" t="s">
        <v>645</v>
      </c>
      <c r="D626" s="101">
        <v>331.24720000000002</v>
      </c>
      <c r="E626" s="101">
        <v>52.9</v>
      </c>
      <c r="F626" s="101">
        <v>25.59</v>
      </c>
    </row>
    <row r="627" spans="1:6" ht="12.75" customHeight="1" x14ac:dyDescent="0.2">
      <c r="A627" s="107">
        <v>44013</v>
      </c>
      <c r="B627" s="22" t="s">
        <v>693</v>
      </c>
      <c r="C627" s="101" t="s">
        <v>646</v>
      </c>
      <c r="D627" s="101">
        <v>79.477599999999995</v>
      </c>
      <c r="E627" s="101">
        <v>12.69</v>
      </c>
      <c r="F627" s="101">
        <v>6.14</v>
      </c>
    </row>
    <row r="628" spans="1:6" ht="12.75" customHeight="1" x14ac:dyDescent="0.2">
      <c r="A628" s="107">
        <v>44013</v>
      </c>
      <c r="B628" s="22" t="s">
        <v>693</v>
      </c>
      <c r="C628" s="101" t="s">
        <v>647</v>
      </c>
      <c r="D628" s="101">
        <v>34.459099999999999</v>
      </c>
      <c r="E628" s="101">
        <v>5.5</v>
      </c>
      <c r="F628" s="101">
        <v>2.66</v>
      </c>
    </row>
    <row r="629" spans="1:6" ht="12.75" customHeight="1" x14ac:dyDescent="0.2">
      <c r="A629" s="107">
        <v>44013</v>
      </c>
      <c r="B629" s="22" t="s">
        <v>693</v>
      </c>
      <c r="C629" s="101" t="s">
        <v>648</v>
      </c>
      <c r="D629" s="101">
        <v>249.43039999999999</v>
      </c>
      <c r="E629" s="101">
        <v>39.83</v>
      </c>
      <c r="F629" s="101">
        <v>19.27</v>
      </c>
    </row>
    <row r="630" spans="1:6" ht="12.75" customHeight="1" x14ac:dyDescent="0.2">
      <c r="A630" s="107">
        <v>44013</v>
      </c>
      <c r="B630" s="22" t="s">
        <v>693</v>
      </c>
      <c r="C630" s="101" t="s">
        <v>649</v>
      </c>
      <c r="D630" s="101">
        <v>0</v>
      </c>
      <c r="E630" s="101">
        <v>0</v>
      </c>
      <c r="F630" s="101">
        <v>0</v>
      </c>
    </row>
    <row r="631" spans="1:6" ht="12.75" customHeight="1" x14ac:dyDescent="0.2">
      <c r="A631" s="107">
        <v>44013</v>
      </c>
      <c r="B631" s="22" t="s">
        <v>693</v>
      </c>
      <c r="C631" s="101" t="s">
        <v>650</v>
      </c>
      <c r="D631" s="101">
        <v>33.06</v>
      </c>
      <c r="E631" s="101">
        <v>5.28</v>
      </c>
      <c r="F631" s="101">
        <v>2.5499999999999998</v>
      </c>
    </row>
    <row r="632" spans="1:6" ht="12.75" customHeight="1" x14ac:dyDescent="0.2">
      <c r="A632" s="107">
        <v>44013</v>
      </c>
      <c r="B632" s="22" t="s">
        <v>693</v>
      </c>
      <c r="C632" s="101" t="s">
        <v>651</v>
      </c>
      <c r="D632" s="101">
        <v>63.160499999999999</v>
      </c>
      <c r="E632" s="101">
        <v>10.09</v>
      </c>
      <c r="F632" s="101">
        <v>4.88</v>
      </c>
    </row>
    <row r="633" spans="1:6" ht="12.75" customHeight="1" x14ac:dyDescent="0.2">
      <c r="A633" s="107">
        <v>44013</v>
      </c>
      <c r="B633" s="22" t="s">
        <v>693</v>
      </c>
      <c r="C633" s="101" t="s">
        <v>652</v>
      </c>
      <c r="D633" s="101">
        <v>19051.0164</v>
      </c>
      <c r="E633" s="101">
        <v>3042.2</v>
      </c>
      <c r="F633" s="101">
        <v>1471.99</v>
      </c>
    </row>
    <row r="634" spans="1:6" ht="12.75" customHeight="1" x14ac:dyDescent="0.2">
      <c r="A634" s="107">
        <v>44013</v>
      </c>
      <c r="B634" s="22" t="s">
        <v>693</v>
      </c>
      <c r="C634" s="101" t="s">
        <v>653</v>
      </c>
      <c r="D634" s="101">
        <v>7772.9817999999996</v>
      </c>
      <c r="E634" s="101">
        <v>1241.25</v>
      </c>
      <c r="F634" s="101">
        <v>600.59</v>
      </c>
    </row>
    <row r="635" spans="1:6" ht="12.75" customHeight="1" x14ac:dyDescent="0.2">
      <c r="A635" s="107">
        <v>44013</v>
      </c>
      <c r="B635" s="22" t="s">
        <v>694</v>
      </c>
      <c r="C635" s="101" t="s">
        <v>655</v>
      </c>
      <c r="D635" s="101">
        <v>3699.8982000000001</v>
      </c>
      <c r="E635" s="101">
        <v>590.83000000000004</v>
      </c>
      <c r="F635" s="101">
        <v>285.88</v>
      </c>
    </row>
    <row r="636" spans="1:6" ht="12.75" customHeight="1" x14ac:dyDescent="0.2">
      <c r="A636" s="107">
        <v>44013</v>
      </c>
      <c r="B636" s="22" t="s">
        <v>694</v>
      </c>
      <c r="C636" s="101" t="s">
        <v>656</v>
      </c>
      <c r="D636" s="101">
        <v>14037.2132</v>
      </c>
      <c r="E636" s="101">
        <v>2241.56</v>
      </c>
      <c r="F636" s="101">
        <v>1084.5999999999999</v>
      </c>
    </row>
    <row r="637" spans="1:6" ht="12.75" customHeight="1" x14ac:dyDescent="0.2">
      <c r="A637" s="107">
        <v>44013</v>
      </c>
      <c r="B637" s="22" t="s">
        <v>694</v>
      </c>
      <c r="C637" s="101" t="s">
        <v>657</v>
      </c>
      <c r="D637" s="101">
        <v>11888.1865</v>
      </c>
      <c r="E637" s="101">
        <v>1898.39</v>
      </c>
      <c r="F637" s="101">
        <v>918.55</v>
      </c>
    </row>
    <row r="638" spans="1:6" ht="12.75" customHeight="1" x14ac:dyDescent="0.2">
      <c r="A638" s="107">
        <v>44013</v>
      </c>
      <c r="B638" s="22" t="s">
        <v>694</v>
      </c>
      <c r="C638" s="101" t="s">
        <v>658</v>
      </c>
      <c r="D638" s="101">
        <v>69894.172000000006</v>
      </c>
      <c r="E638" s="101">
        <v>11161.2</v>
      </c>
      <c r="F638" s="101">
        <v>5400.44</v>
      </c>
    </row>
    <row r="639" spans="1:6" ht="12.75" customHeight="1" x14ac:dyDescent="0.2">
      <c r="A639" s="107">
        <v>44013</v>
      </c>
      <c r="B639" s="22" t="s">
        <v>694</v>
      </c>
      <c r="C639" s="101" t="s">
        <v>659</v>
      </c>
      <c r="D639" s="101">
        <v>4511.9444999999996</v>
      </c>
      <c r="E639" s="101">
        <v>720.5</v>
      </c>
      <c r="F639" s="101">
        <v>348.62</v>
      </c>
    </row>
    <row r="640" spans="1:6" ht="12.75" customHeight="1" x14ac:dyDescent="0.2">
      <c r="A640" s="107">
        <v>44013</v>
      </c>
      <c r="B640" s="22" t="s">
        <v>694</v>
      </c>
      <c r="C640" s="101" t="s">
        <v>660</v>
      </c>
      <c r="D640" s="101">
        <v>13422.2243</v>
      </c>
      <c r="E640" s="101">
        <v>2143.36</v>
      </c>
      <c r="F640" s="101">
        <v>1037.08</v>
      </c>
    </row>
    <row r="641" spans="1:6" ht="12.75" customHeight="1" x14ac:dyDescent="0.2">
      <c r="A641" s="107">
        <v>44013</v>
      </c>
      <c r="B641" s="22" t="s">
        <v>694</v>
      </c>
      <c r="C641" s="101" t="s">
        <v>661</v>
      </c>
      <c r="D641" s="101">
        <v>33973.1826</v>
      </c>
      <c r="E641" s="101">
        <v>5425.08</v>
      </c>
      <c r="F641" s="101">
        <v>2624.97</v>
      </c>
    </row>
    <row r="642" spans="1:6" ht="12.75" customHeight="1" x14ac:dyDescent="0.2">
      <c r="A642" s="107">
        <v>44013</v>
      </c>
      <c r="B642" s="22" t="s">
        <v>694</v>
      </c>
      <c r="C642" s="101" t="s">
        <v>662</v>
      </c>
      <c r="D642" s="101">
        <v>15218.2387</v>
      </c>
      <c r="E642" s="101">
        <v>2430.16</v>
      </c>
      <c r="F642" s="101">
        <v>1175.8499999999999</v>
      </c>
    </row>
    <row r="643" spans="1:6" ht="12.75" customHeight="1" x14ac:dyDescent="0.2">
      <c r="A643" s="107">
        <v>44013</v>
      </c>
      <c r="B643" s="22" t="s">
        <v>694</v>
      </c>
      <c r="C643" s="101" t="s">
        <v>663</v>
      </c>
      <c r="D643" s="101">
        <v>3934.7429000000002</v>
      </c>
      <c r="E643" s="101">
        <v>628.33000000000004</v>
      </c>
      <c r="F643" s="101">
        <v>304.02</v>
      </c>
    </row>
    <row r="644" spans="1:6" ht="12.75" customHeight="1" x14ac:dyDescent="0.2">
      <c r="A644" s="107">
        <v>44013</v>
      </c>
      <c r="B644" s="22" t="s">
        <v>694</v>
      </c>
      <c r="C644" s="101" t="s">
        <v>664</v>
      </c>
      <c r="D644" s="101">
        <v>33433.421499999997</v>
      </c>
      <c r="E644" s="101">
        <v>5338.89</v>
      </c>
      <c r="F644" s="101">
        <v>2583.2600000000002</v>
      </c>
    </row>
    <row r="645" spans="1:6" ht="12.75" customHeight="1" x14ac:dyDescent="0.2">
      <c r="A645" s="107">
        <v>44013</v>
      </c>
      <c r="B645" s="22" t="s">
        <v>694</v>
      </c>
      <c r="C645" s="101" t="s">
        <v>665</v>
      </c>
      <c r="D645" s="101">
        <v>5128.7750999999998</v>
      </c>
      <c r="E645" s="101">
        <v>819</v>
      </c>
      <c r="F645" s="101">
        <v>396.28</v>
      </c>
    </row>
    <row r="646" spans="1:6" ht="12.75" customHeight="1" x14ac:dyDescent="0.2">
      <c r="A646" s="107">
        <v>44013</v>
      </c>
      <c r="B646" s="22" t="s">
        <v>694</v>
      </c>
      <c r="C646" s="101" t="s">
        <v>666</v>
      </c>
      <c r="D646" s="101">
        <v>5394.2982000000002</v>
      </c>
      <c r="E646" s="101">
        <v>861.4</v>
      </c>
      <c r="F646" s="101">
        <v>416.8</v>
      </c>
    </row>
    <row r="647" spans="1:6" ht="12.75" customHeight="1" x14ac:dyDescent="0.2">
      <c r="A647" s="107">
        <v>44013</v>
      </c>
      <c r="B647" s="22" t="s">
        <v>694</v>
      </c>
      <c r="C647" s="101" t="s">
        <v>667</v>
      </c>
      <c r="D647" s="101">
        <v>33339.614300000001</v>
      </c>
      <c r="E647" s="101">
        <v>5323.91</v>
      </c>
      <c r="F647" s="101">
        <v>2576.02</v>
      </c>
    </row>
    <row r="648" spans="1:6" ht="12.75" customHeight="1" x14ac:dyDescent="0.2">
      <c r="A648" s="107">
        <v>44013</v>
      </c>
      <c r="B648" s="22" t="s">
        <v>694</v>
      </c>
      <c r="C648" s="101" t="s">
        <v>668</v>
      </c>
      <c r="D648" s="101">
        <v>7906.1648999999998</v>
      </c>
      <c r="E648" s="101">
        <v>1262.51</v>
      </c>
      <c r="F648" s="101">
        <v>610.88</v>
      </c>
    </row>
    <row r="649" spans="1:6" ht="12.75" customHeight="1" x14ac:dyDescent="0.2">
      <c r="A649" s="107">
        <v>44013</v>
      </c>
      <c r="B649" s="22" t="s">
        <v>694</v>
      </c>
      <c r="C649" s="101" t="s">
        <v>669</v>
      </c>
      <c r="D649" s="101">
        <v>7993.0535</v>
      </c>
      <c r="E649" s="101">
        <v>1276.3900000000001</v>
      </c>
      <c r="F649" s="101">
        <v>617.59</v>
      </c>
    </row>
    <row r="650" spans="1:6" ht="12.75" customHeight="1" x14ac:dyDescent="0.2">
      <c r="A650" s="107">
        <v>44013</v>
      </c>
      <c r="B650" s="22" t="s">
        <v>694</v>
      </c>
      <c r="C650" s="101" t="s">
        <v>670</v>
      </c>
      <c r="D650" s="101">
        <v>3565.8897000000002</v>
      </c>
      <c r="E650" s="101">
        <v>569.42999999999995</v>
      </c>
      <c r="F650" s="101">
        <v>275.52</v>
      </c>
    </row>
    <row r="651" spans="1:6" ht="12.75" customHeight="1" x14ac:dyDescent="0.2">
      <c r="A651" s="107">
        <v>44013</v>
      </c>
      <c r="B651" s="22" t="s">
        <v>694</v>
      </c>
      <c r="C651" s="101" t="s">
        <v>671</v>
      </c>
      <c r="D651" s="101">
        <v>137209.77280000001</v>
      </c>
      <c r="E651" s="101">
        <v>21910.639999999999</v>
      </c>
      <c r="F651" s="101">
        <v>10601.64</v>
      </c>
    </row>
    <row r="652" spans="1:6" ht="12.75" customHeight="1" x14ac:dyDescent="0.2">
      <c r="A652" s="107">
        <v>44013</v>
      </c>
      <c r="B652" s="22" t="s">
        <v>694</v>
      </c>
      <c r="C652" s="101" t="s">
        <v>672</v>
      </c>
      <c r="D652" s="101">
        <v>115732.74890000001</v>
      </c>
      <c r="E652" s="101">
        <v>18481.04</v>
      </c>
      <c r="F652" s="101">
        <v>8942.2000000000007</v>
      </c>
    </row>
    <row r="653" spans="1:6" ht="12.75" customHeight="1" x14ac:dyDescent="0.2">
      <c r="A653" s="107">
        <v>44013</v>
      </c>
      <c r="B653" s="22" t="s">
        <v>694</v>
      </c>
      <c r="C653" s="101" t="s">
        <v>673</v>
      </c>
      <c r="D653" s="101">
        <v>293020.9045</v>
      </c>
      <c r="E653" s="101">
        <v>46791.68</v>
      </c>
      <c r="F653" s="101">
        <v>22640.53</v>
      </c>
    </row>
    <row r="654" spans="1:6" ht="12.75" customHeight="1" x14ac:dyDescent="0.2">
      <c r="A654" s="107">
        <v>44013</v>
      </c>
      <c r="B654" s="22" t="s">
        <v>694</v>
      </c>
      <c r="C654" s="101" t="s">
        <v>674</v>
      </c>
      <c r="D654" s="101">
        <v>748.10389999999995</v>
      </c>
      <c r="E654" s="101">
        <v>119.46</v>
      </c>
      <c r="F654" s="101">
        <v>57.8</v>
      </c>
    </row>
    <row r="655" spans="1:6" ht="12.75" customHeight="1" x14ac:dyDescent="0.2">
      <c r="A655" s="107">
        <v>44013</v>
      </c>
      <c r="B655" s="22" t="s">
        <v>694</v>
      </c>
      <c r="C655" s="101" t="s">
        <v>675</v>
      </c>
      <c r="D655" s="101">
        <v>65899.034599999999</v>
      </c>
      <c r="E655" s="101">
        <v>10523.23</v>
      </c>
      <c r="F655" s="101">
        <v>5091.75</v>
      </c>
    </row>
    <row r="656" spans="1:6" ht="12.75" customHeight="1" x14ac:dyDescent="0.2">
      <c r="A656" s="107">
        <v>44013</v>
      </c>
      <c r="B656" s="22" t="s">
        <v>694</v>
      </c>
      <c r="C656" s="101" t="s">
        <v>676</v>
      </c>
      <c r="D656" s="101">
        <v>89.972899999999996</v>
      </c>
      <c r="E656" s="101">
        <v>14.37</v>
      </c>
      <c r="F656" s="101">
        <v>6.95</v>
      </c>
    </row>
    <row r="657" spans="1:6" ht="12.75" customHeight="1" x14ac:dyDescent="0.2">
      <c r="A657" s="107">
        <v>44013</v>
      </c>
      <c r="B657" s="22" t="s">
        <v>694</v>
      </c>
      <c r="C657" s="101" t="s">
        <v>677</v>
      </c>
      <c r="D657" s="101">
        <v>99.375100000000003</v>
      </c>
      <c r="E657" s="101">
        <v>15.87</v>
      </c>
      <c r="F657" s="101">
        <v>7.68</v>
      </c>
    </row>
    <row r="658" spans="1:6" ht="12.75" customHeight="1" x14ac:dyDescent="0.2">
      <c r="A658" s="107">
        <v>44013</v>
      </c>
      <c r="B658" s="22" t="s">
        <v>694</v>
      </c>
      <c r="C658" s="101" t="s">
        <v>678</v>
      </c>
      <c r="D658" s="101">
        <v>84.100700000000003</v>
      </c>
      <c r="E658" s="101">
        <v>13.43</v>
      </c>
      <c r="F658" s="101">
        <v>6.5</v>
      </c>
    </row>
    <row r="659" spans="1:6" ht="12.75" customHeight="1" x14ac:dyDescent="0.2">
      <c r="A659" s="107">
        <v>44013</v>
      </c>
      <c r="B659" s="22" t="s">
        <v>694</v>
      </c>
      <c r="C659" s="101" t="s">
        <v>679</v>
      </c>
      <c r="D659" s="101">
        <v>147.94649999999999</v>
      </c>
      <c r="E659" s="101">
        <v>23.63</v>
      </c>
      <c r="F659" s="101">
        <v>11.43</v>
      </c>
    </row>
    <row r="660" spans="1:6" ht="12.75" customHeight="1" x14ac:dyDescent="0.2">
      <c r="A660" s="107">
        <v>44013</v>
      </c>
      <c r="B660" s="22" t="s">
        <v>694</v>
      </c>
      <c r="C660" s="101" t="s">
        <v>680</v>
      </c>
      <c r="D660" s="101">
        <v>484.29270000000002</v>
      </c>
      <c r="E660" s="101">
        <v>77.34</v>
      </c>
      <c r="F660" s="101">
        <v>37.42</v>
      </c>
    </row>
    <row r="661" spans="1:6" ht="12.75" customHeight="1" x14ac:dyDescent="0.2">
      <c r="A661" s="107">
        <v>44013</v>
      </c>
      <c r="B661" s="22" t="s">
        <v>694</v>
      </c>
      <c r="C661" s="101" t="s">
        <v>681</v>
      </c>
      <c r="D661" s="101">
        <v>283.2593</v>
      </c>
      <c r="E661" s="101">
        <v>45.23</v>
      </c>
      <c r="F661" s="101">
        <v>21.89</v>
      </c>
    </row>
    <row r="662" spans="1:6" ht="12.75" customHeight="1" x14ac:dyDescent="0.2">
      <c r="A662" s="107">
        <v>44013</v>
      </c>
      <c r="B662" s="22" t="s">
        <v>694</v>
      </c>
      <c r="C662" s="101" t="s">
        <v>682</v>
      </c>
      <c r="D662" s="101">
        <v>450.89060000000001</v>
      </c>
      <c r="E662" s="101">
        <v>72</v>
      </c>
      <c r="F662" s="101">
        <v>34.840000000000003</v>
      </c>
    </row>
    <row r="663" spans="1:6" ht="12.75" customHeight="1" x14ac:dyDescent="0.2">
      <c r="A663" s="107">
        <v>44013</v>
      </c>
      <c r="B663" s="22" t="s">
        <v>694</v>
      </c>
      <c r="C663" s="101" t="s">
        <v>683</v>
      </c>
      <c r="D663" s="101">
        <v>10.7196</v>
      </c>
      <c r="E663" s="101">
        <v>1.71</v>
      </c>
      <c r="F663" s="101">
        <v>0.83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julio_2020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EOR</dc:creator>
  <cp:keywords/>
  <dc:description/>
  <cp:lastModifiedBy>MARCO ALVARENGA</cp:lastModifiedBy>
  <cp:revision/>
  <dcterms:created xsi:type="dcterms:W3CDTF">2010-03-06T17:36:51Z</dcterms:created>
  <dcterms:modified xsi:type="dcterms:W3CDTF">2020-09-09T15:22:44Z</dcterms:modified>
  <cp:category/>
  <dc:identifier/>
  <cp:contentStatus/>
  <dc:language/>
  <cp:version/>
</cp:coreProperties>
</file>