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Varios\informacion planes anuales\2025\"/>
    </mc:Choice>
  </mc:AlternateContent>
  <xr:revisionPtr revIDLastSave="0" documentId="13_ncr:1_{9DDFEEEF-D391-4AE7-833F-444B11E27625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Hoja1!$A$1:$O$110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82" i="1"/>
  <c r="A83" i="1"/>
  <c r="A84" i="1"/>
  <c r="A93" i="1"/>
  <c r="A86" i="1"/>
  <c r="A87" i="1"/>
  <c r="A88" i="1"/>
  <c r="A89" i="1"/>
  <c r="A92" i="1"/>
  <c r="A91" i="1"/>
  <c r="A94" i="1"/>
  <c r="A90" i="1"/>
  <c r="A95" i="1"/>
  <c r="A99" i="1"/>
  <c r="A97" i="1"/>
  <c r="A98" i="1"/>
  <c r="A100" i="1"/>
  <c r="A101" i="1"/>
  <c r="A102" i="1"/>
  <c r="A96" i="1"/>
  <c r="A103" i="1"/>
  <c r="A104" i="1"/>
  <c r="A105" i="1"/>
  <c r="A108" i="1"/>
  <c r="A106" i="1"/>
  <c r="A107" i="1"/>
  <c r="A109" i="1"/>
  <c r="A110" i="1"/>
  <c r="A78" i="1"/>
  <c r="A77" i="1"/>
  <c r="A79" i="1"/>
  <c r="A80" i="1"/>
  <c r="A81" i="1"/>
  <c r="A8" i="1"/>
  <c r="A10" i="1"/>
  <c r="A7" i="1"/>
  <c r="A6" i="1"/>
  <c r="A5" i="1"/>
  <c r="A85" i="1"/>
  <c r="A4" i="1"/>
  <c r="A3" i="1"/>
  <c r="A2" i="1"/>
  <c r="A76" i="1"/>
  <c r="A75" i="1"/>
  <c r="A74" i="1"/>
  <c r="A73" i="1"/>
  <c r="A72" i="1"/>
  <c r="A71" i="1"/>
  <c r="A70" i="1"/>
  <c r="A69" i="1"/>
  <c r="A68" i="1"/>
  <c r="A67" i="1"/>
  <c r="A66" i="1"/>
  <c r="A64" i="1"/>
  <c r="A63" i="1"/>
  <c r="A65" i="1"/>
  <c r="A62" i="1"/>
  <c r="A61" i="1"/>
  <c r="A60" i="1"/>
  <c r="A53" i="1"/>
  <c r="A59" i="1"/>
  <c r="A57" i="1"/>
  <c r="A56" i="1"/>
  <c r="A55" i="1"/>
  <c r="A50" i="1"/>
  <c r="A34" i="1"/>
  <c r="A49" i="1"/>
  <c r="A46" i="1"/>
  <c r="A52" i="1"/>
  <c r="A58" i="1"/>
  <c r="A54" i="1"/>
  <c r="A45" i="1"/>
  <c r="A44" i="1"/>
  <c r="A42" i="1"/>
  <c r="A41" i="1"/>
  <c r="A40" i="1"/>
  <c r="A47" i="1"/>
  <c r="A38" i="1"/>
  <c r="A37" i="1"/>
  <c r="A36" i="1"/>
  <c r="A35" i="1"/>
  <c r="A33" i="1"/>
  <c r="A32" i="1"/>
  <c r="A31" i="1"/>
  <c r="A29" i="1"/>
  <c r="A28" i="1"/>
  <c r="A27" i="1"/>
  <c r="A26" i="1"/>
  <c r="A51" i="1"/>
  <c r="A24" i="1"/>
  <c r="A43" i="1"/>
  <c r="A23" i="1"/>
  <c r="A22" i="1"/>
  <c r="A21" i="1"/>
  <c r="A20" i="1"/>
  <c r="A19" i="1"/>
  <c r="A18" i="1"/>
  <c r="A17" i="1"/>
  <c r="A15" i="1"/>
  <c r="A25" i="1"/>
  <c r="A30" i="1"/>
  <c r="A39" i="1"/>
  <c r="A14" i="1"/>
  <c r="A13" i="1"/>
  <c r="A12" i="1"/>
  <c r="A48" i="1"/>
  <c r="A9" i="1"/>
  <c r="A11" i="1"/>
  <c r="M3" i="2" l="1"/>
  <c r="N3" i="2"/>
  <c r="O3" i="2"/>
  <c r="P3" i="2"/>
  <c r="Q3" i="2"/>
  <c r="R3" i="2"/>
  <c r="W3" i="2"/>
  <c r="M4" i="2"/>
  <c r="N4" i="2"/>
  <c r="O4" i="2"/>
  <c r="P4" i="2"/>
  <c r="Q4" i="2"/>
  <c r="R4" i="2"/>
  <c r="W4" i="2"/>
  <c r="M5" i="2"/>
  <c r="N5" i="2"/>
  <c r="O5" i="2"/>
  <c r="P5" i="2"/>
  <c r="Q5" i="2"/>
  <c r="R5" i="2"/>
  <c r="W5" i="2"/>
  <c r="M6" i="2"/>
  <c r="N6" i="2"/>
  <c r="O6" i="2"/>
  <c r="P6" i="2"/>
  <c r="Q6" i="2"/>
  <c r="R6" i="2"/>
  <c r="W6" i="2"/>
  <c r="M7" i="2"/>
  <c r="N7" i="2"/>
  <c r="O7" i="2"/>
  <c r="P7" i="2"/>
  <c r="Q7" i="2"/>
  <c r="R7" i="2"/>
  <c r="W7" i="2"/>
  <c r="M8" i="2"/>
  <c r="N8" i="2"/>
  <c r="O8" i="2"/>
  <c r="P8" i="2"/>
  <c r="Q8" i="2"/>
  <c r="R8" i="2"/>
  <c r="W8" i="2"/>
  <c r="M9" i="2"/>
  <c r="N9" i="2"/>
  <c r="O9" i="2"/>
  <c r="P9" i="2"/>
  <c r="Q9" i="2"/>
  <c r="R9" i="2"/>
  <c r="W9" i="2"/>
  <c r="M10" i="2"/>
  <c r="N10" i="2"/>
  <c r="O10" i="2"/>
  <c r="P10" i="2"/>
  <c r="Q10" i="2"/>
  <c r="R10" i="2"/>
  <c r="W10" i="2"/>
  <c r="M11" i="2"/>
  <c r="N11" i="2"/>
  <c r="O11" i="2"/>
  <c r="P11" i="2"/>
  <c r="Q11" i="2"/>
  <c r="R11" i="2"/>
  <c r="W11" i="2"/>
  <c r="M12" i="2"/>
  <c r="N12" i="2"/>
  <c r="O12" i="2"/>
  <c r="P12" i="2"/>
  <c r="Q12" i="2"/>
  <c r="R12" i="2"/>
  <c r="W12" i="2"/>
  <c r="M13" i="2"/>
  <c r="N13" i="2"/>
  <c r="O13" i="2"/>
  <c r="P13" i="2"/>
  <c r="Q13" i="2"/>
  <c r="R13" i="2"/>
  <c r="W13" i="2"/>
  <c r="M14" i="2"/>
  <c r="N14" i="2"/>
  <c r="O14" i="2"/>
  <c r="P14" i="2"/>
  <c r="Q14" i="2"/>
  <c r="R14" i="2"/>
  <c r="W14" i="2"/>
  <c r="M15" i="2"/>
  <c r="N15" i="2"/>
  <c r="O15" i="2"/>
  <c r="P15" i="2"/>
  <c r="Q15" i="2"/>
  <c r="R15" i="2"/>
  <c r="W15" i="2"/>
  <c r="M16" i="2"/>
  <c r="N16" i="2"/>
  <c r="O16" i="2"/>
  <c r="P16" i="2"/>
  <c r="Q16" i="2"/>
  <c r="R16" i="2"/>
  <c r="W16" i="2"/>
  <c r="M17" i="2"/>
  <c r="N17" i="2"/>
  <c r="O17" i="2"/>
  <c r="P17" i="2"/>
  <c r="Q17" i="2"/>
  <c r="R17" i="2"/>
  <c r="W17" i="2"/>
  <c r="M18" i="2"/>
  <c r="N18" i="2"/>
  <c r="O18" i="2"/>
  <c r="P18" i="2"/>
  <c r="Q18" i="2"/>
  <c r="R18" i="2"/>
  <c r="W18" i="2"/>
  <c r="M19" i="2"/>
  <c r="N19" i="2"/>
  <c r="O19" i="2"/>
  <c r="P19" i="2"/>
  <c r="Q19" i="2"/>
  <c r="R19" i="2"/>
  <c r="W19" i="2"/>
  <c r="M20" i="2"/>
  <c r="N20" i="2"/>
  <c r="O20" i="2"/>
  <c r="P20" i="2"/>
  <c r="Q20" i="2"/>
  <c r="R20" i="2"/>
  <c r="W20" i="2"/>
  <c r="M21" i="2"/>
  <c r="N21" i="2"/>
  <c r="O21" i="2"/>
  <c r="P21" i="2"/>
  <c r="Q21" i="2"/>
  <c r="R21" i="2"/>
  <c r="W21" i="2"/>
  <c r="M22" i="2"/>
  <c r="N22" i="2"/>
  <c r="O22" i="2"/>
  <c r="P22" i="2"/>
  <c r="Q22" i="2"/>
  <c r="R22" i="2"/>
  <c r="W22" i="2"/>
  <c r="M23" i="2"/>
  <c r="N23" i="2"/>
  <c r="O23" i="2"/>
  <c r="P23" i="2"/>
  <c r="Q23" i="2"/>
  <c r="R23" i="2"/>
  <c r="W23" i="2"/>
  <c r="M24" i="2"/>
  <c r="N24" i="2"/>
  <c r="O24" i="2"/>
  <c r="P24" i="2"/>
  <c r="Q24" i="2"/>
  <c r="R24" i="2"/>
  <c r="W24" i="2"/>
  <c r="M25" i="2"/>
  <c r="N25" i="2"/>
  <c r="O25" i="2"/>
  <c r="P25" i="2"/>
  <c r="Q25" i="2"/>
  <c r="R25" i="2"/>
  <c r="W25" i="2"/>
  <c r="M26" i="2"/>
  <c r="N26" i="2"/>
  <c r="O26" i="2"/>
  <c r="P26" i="2"/>
  <c r="Q26" i="2"/>
  <c r="R26" i="2"/>
  <c r="W26" i="2"/>
  <c r="M27" i="2"/>
  <c r="N27" i="2"/>
  <c r="O27" i="2"/>
  <c r="P27" i="2"/>
  <c r="Q27" i="2"/>
  <c r="R27" i="2"/>
  <c r="W27" i="2"/>
  <c r="M28" i="2"/>
  <c r="N28" i="2"/>
  <c r="O28" i="2"/>
  <c r="P28" i="2"/>
  <c r="Q28" i="2"/>
  <c r="R28" i="2"/>
  <c r="W28" i="2"/>
  <c r="M29" i="2"/>
  <c r="N29" i="2"/>
  <c r="O29" i="2"/>
  <c r="P29" i="2"/>
  <c r="Q29" i="2"/>
  <c r="R29" i="2"/>
  <c r="W29" i="2"/>
  <c r="M30" i="2"/>
  <c r="N30" i="2"/>
  <c r="O30" i="2"/>
  <c r="P30" i="2"/>
  <c r="Q30" i="2"/>
  <c r="R30" i="2"/>
  <c r="W30" i="2"/>
  <c r="M31" i="2"/>
  <c r="N31" i="2"/>
  <c r="O31" i="2"/>
  <c r="P31" i="2"/>
  <c r="Q31" i="2"/>
  <c r="R31" i="2"/>
  <c r="W31" i="2"/>
  <c r="M32" i="2"/>
  <c r="N32" i="2"/>
  <c r="O32" i="2"/>
  <c r="P32" i="2"/>
  <c r="Q32" i="2"/>
  <c r="R32" i="2"/>
  <c r="W32" i="2"/>
  <c r="M33" i="2"/>
  <c r="N33" i="2"/>
  <c r="O33" i="2"/>
  <c r="P33" i="2"/>
  <c r="Q33" i="2"/>
  <c r="R33" i="2"/>
  <c r="W33" i="2"/>
  <c r="M34" i="2"/>
  <c r="N34" i="2"/>
  <c r="O34" i="2"/>
  <c r="P34" i="2"/>
  <c r="Q34" i="2"/>
  <c r="R34" i="2"/>
  <c r="W34" i="2"/>
  <c r="M35" i="2"/>
  <c r="N35" i="2"/>
  <c r="O35" i="2"/>
  <c r="P35" i="2"/>
  <c r="Q35" i="2"/>
  <c r="R35" i="2"/>
  <c r="W35" i="2"/>
  <c r="M36" i="2"/>
  <c r="N36" i="2"/>
  <c r="O36" i="2"/>
  <c r="P36" i="2"/>
  <c r="Q36" i="2"/>
  <c r="R36" i="2"/>
  <c r="W36" i="2"/>
  <c r="M37" i="2"/>
  <c r="N37" i="2"/>
  <c r="O37" i="2"/>
  <c r="P37" i="2"/>
  <c r="Q37" i="2"/>
  <c r="R37" i="2"/>
  <c r="W37" i="2"/>
  <c r="M38" i="2"/>
  <c r="N38" i="2"/>
  <c r="O38" i="2"/>
  <c r="P38" i="2"/>
  <c r="Q38" i="2"/>
  <c r="R38" i="2"/>
  <c r="W38" i="2"/>
  <c r="M39" i="2"/>
  <c r="N39" i="2"/>
  <c r="O39" i="2"/>
  <c r="P39" i="2"/>
  <c r="Q39" i="2"/>
  <c r="R39" i="2"/>
  <c r="W39" i="2"/>
  <c r="M40" i="2"/>
  <c r="N40" i="2"/>
  <c r="O40" i="2"/>
  <c r="P40" i="2"/>
  <c r="Q40" i="2"/>
  <c r="R40" i="2"/>
  <c r="W40" i="2"/>
  <c r="M41" i="2"/>
  <c r="N41" i="2"/>
  <c r="O41" i="2"/>
  <c r="P41" i="2"/>
  <c r="Q41" i="2"/>
  <c r="R41" i="2"/>
  <c r="W41" i="2"/>
  <c r="M42" i="2"/>
  <c r="N42" i="2"/>
  <c r="O42" i="2"/>
  <c r="P42" i="2"/>
  <c r="Q42" i="2"/>
  <c r="R42" i="2"/>
  <c r="W42" i="2"/>
  <c r="M43" i="2"/>
  <c r="N43" i="2"/>
  <c r="O43" i="2"/>
  <c r="P43" i="2"/>
  <c r="Q43" i="2"/>
  <c r="R43" i="2"/>
  <c r="W43" i="2"/>
  <c r="M44" i="2"/>
  <c r="N44" i="2"/>
  <c r="O44" i="2"/>
  <c r="P44" i="2"/>
  <c r="Q44" i="2"/>
  <c r="R44" i="2"/>
  <c r="W44" i="2"/>
  <c r="M45" i="2"/>
  <c r="N45" i="2"/>
  <c r="O45" i="2"/>
  <c r="P45" i="2"/>
  <c r="Q45" i="2"/>
  <c r="R45" i="2"/>
  <c r="W45" i="2"/>
  <c r="M46" i="2"/>
  <c r="N46" i="2"/>
  <c r="O46" i="2"/>
  <c r="P46" i="2"/>
  <c r="Q46" i="2"/>
  <c r="R46" i="2"/>
  <c r="W46" i="2"/>
  <c r="M47" i="2"/>
  <c r="N47" i="2"/>
  <c r="O47" i="2"/>
  <c r="P47" i="2"/>
  <c r="Q47" i="2"/>
  <c r="R47" i="2"/>
  <c r="W47" i="2"/>
  <c r="M48" i="2"/>
  <c r="N48" i="2"/>
  <c r="O48" i="2"/>
  <c r="P48" i="2"/>
  <c r="Q48" i="2"/>
  <c r="R48" i="2"/>
  <c r="W48" i="2"/>
  <c r="M49" i="2"/>
  <c r="N49" i="2"/>
  <c r="O49" i="2"/>
  <c r="P49" i="2"/>
  <c r="Q49" i="2"/>
  <c r="R49" i="2"/>
  <c r="W49" i="2"/>
  <c r="M50" i="2"/>
  <c r="N50" i="2"/>
  <c r="O50" i="2"/>
  <c r="P50" i="2"/>
  <c r="Q50" i="2"/>
  <c r="R50" i="2"/>
  <c r="W50" i="2"/>
  <c r="M51" i="2"/>
  <c r="N51" i="2"/>
  <c r="O51" i="2"/>
  <c r="P51" i="2"/>
  <c r="Q51" i="2"/>
  <c r="R51" i="2"/>
  <c r="W51" i="2"/>
  <c r="M52" i="2"/>
  <c r="N52" i="2"/>
  <c r="O52" i="2"/>
  <c r="P52" i="2"/>
  <c r="Q52" i="2"/>
  <c r="R52" i="2"/>
  <c r="W52" i="2"/>
  <c r="M53" i="2"/>
  <c r="N53" i="2"/>
  <c r="O53" i="2"/>
  <c r="P53" i="2"/>
  <c r="Q53" i="2"/>
  <c r="R53" i="2"/>
  <c r="W53" i="2"/>
  <c r="M54" i="2"/>
  <c r="N54" i="2"/>
  <c r="O54" i="2"/>
  <c r="P54" i="2"/>
  <c r="Q54" i="2"/>
  <c r="R54" i="2"/>
  <c r="W54" i="2"/>
  <c r="M55" i="2"/>
  <c r="N55" i="2"/>
  <c r="O55" i="2"/>
  <c r="P55" i="2"/>
  <c r="Q55" i="2"/>
  <c r="R55" i="2"/>
  <c r="W55" i="2"/>
  <c r="M56" i="2"/>
  <c r="N56" i="2"/>
  <c r="O56" i="2"/>
  <c r="P56" i="2"/>
  <c r="Q56" i="2"/>
  <c r="R56" i="2"/>
  <c r="W56" i="2"/>
  <c r="M57" i="2"/>
  <c r="N57" i="2"/>
  <c r="O57" i="2"/>
  <c r="P57" i="2"/>
  <c r="Q57" i="2"/>
  <c r="R57" i="2"/>
  <c r="W57" i="2"/>
  <c r="M58" i="2"/>
  <c r="N58" i="2"/>
  <c r="O58" i="2"/>
  <c r="P58" i="2"/>
  <c r="Q58" i="2"/>
  <c r="R58" i="2"/>
  <c r="W58" i="2"/>
  <c r="M59" i="2"/>
  <c r="N59" i="2"/>
  <c r="O59" i="2"/>
  <c r="P59" i="2"/>
  <c r="Q59" i="2"/>
  <c r="R59" i="2"/>
  <c r="W59" i="2"/>
  <c r="M60" i="2"/>
  <c r="N60" i="2"/>
  <c r="O60" i="2"/>
  <c r="P60" i="2"/>
  <c r="Q60" i="2"/>
  <c r="R60" i="2"/>
  <c r="W60" i="2"/>
  <c r="M61" i="2"/>
  <c r="N61" i="2"/>
  <c r="O61" i="2"/>
  <c r="P61" i="2"/>
  <c r="Q61" i="2"/>
  <c r="R61" i="2"/>
  <c r="W61" i="2"/>
  <c r="M62" i="2"/>
  <c r="N62" i="2"/>
  <c r="O62" i="2"/>
  <c r="P62" i="2"/>
  <c r="Q62" i="2"/>
  <c r="R62" i="2"/>
  <c r="W62" i="2"/>
  <c r="M63" i="2"/>
  <c r="N63" i="2"/>
  <c r="O63" i="2"/>
  <c r="P63" i="2"/>
  <c r="Q63" i="2"/>
  <c r="R63" i="2"/>
  <c r="W63" i="2"/>
  <c r="M64" i="2"/>
  <c r="N64" i="2"/>
  <c r="O64" i="2"/>
  <c r="P64" i="2"/>
  <c r="Q64" i="2"/>
  <c r="R64" i="2"/>
  <c r="W64" i="2"/>
  <c r="M65" i="2"/>
  <c r="N65" i="2"/>
  <c r="O65" i="2"/>
  <c r="P65" i="2"/>
  <c r="Q65" i="2"/>
  <c r="R65" i="2"/>
  <c r="W65" i="2"/>
  <c r="M66" i="2"/>
  <c r="N66" i="2"/>
  <c r="O66" i="2"/>
  <c r="P66" i="2"/>
  <c r="Q66" i="2"/>
  <c r="R66" i="2"/>
  <c r="W66" i="2"/>
  <c r="M67" i="2"/>
  <c r="N67" i="2"/>
  <c r="O67" i="2"/>
  <c r="P67" i="2"/>
  <c r="Q67" i="2"/>
  <c r="R67" i="2"/>
  <c r="W67" i="2"/>
  <c r="W2" i="2"/>
  <c r="R2" i="2"/>
  <c r="Q2" i="2"/>
  <c r="P2" i="2"/>
  <c r="O2" i="2"/>
  <c r="N2" i="2"/>
  <c r="M2" i="2"/>
</calcChain>
</file>

<file path=xl/sharedStrings.xml><?xml version="1.0" encoding="utf-8"?>
<sst xmlns="http://schemas.openxmlformats.org/spreadsheetml/2006/main" count="745" uniqueCount="326">
  <si>
    <t>Duración</t>
  </si>
  <si>
    <t>SOLMANT</t>
  </si>
  <si>
    <t>Observaciones</t>
  </si>
  <si>
    <t>solicitud</t>
  </si>
  <si>
    <t>Nombre de tarea</t>
  </si>
  <si>
    <t>Inicio</t>
  </si>
  <si>
    <t>Fin</t>
  </si>
  <si>
    <t>Region</t>
  </si>
  <si>
    <t>Descripcion</t>
  </si>
  <si>
    <t>Cancelado</t>
  </si>
  <si>
    <t>Porteo</t>
  </si>
  <si>
    <t>Normalización</t>
  </si>
  <si>
    <t>Inicio solicitado</t>
  </si>
  <si>
    <t>Fin solicitado</t>
  </si>
  <si>
    <t>Cambió de fecha</t>
  </si>
  <si>
    <t>LT230kV Tarbaca Higuito</t>
  </si>
  <si>
    <t>Región Central</t>
  </si>
  <si>
    <t>Prueba funcional de protección, revisión de planos y parametrización, verificación de alarmas e indicaciones. Pruebas de medición, control por jerarquías, enclavamientos.</t>
  </si>
  <si>
    <t>Región Huetar Brunca</t>
  </si>
  <si>
    <t>Mantenimento general, pruebas electricas.</t>
  </si>
  <si>
    <t>Región Chorotega</t>
  </si>
  <si>
    <t>Subestación San Miguel autotransformador 1</t>
  </si>
  <si>
    <t>Modernización por mejoras, pruebas eléctricas y funcionales a las protecciones y módulos.</t>
  </si>
  <si>
    <t>Subestación Palmar Barra A 230kV</t>
  </si>
  <si>
    <t>Revisión, ajuste, limpieza y pruebas de resistencia de contactos en seccionadoras de barra. Pruebas al sistema de protección. Sustitución de aisladores por obsolescencia y fogoneados; y herrajes por corrosión LT Palmar San Isidro.</t>
  </si>
  <si>
    <t xml:space="preserve">LT230kV La Caja La Ribera 230kV </t>
  </si>
  <si>
    <t>Reparación por daño en OPGW (hebras reventadas)</t>
  </si>
  <si>
    <t>LT230kV San Isidro  Río Macho</t>
  </si>
  <si>
    <t>Pruebas al sistema de protección. Sustitución de aisladores por obsolescencia y herrajes por corrosión.</t>
  </si>
  <si>
    <t>LT230kV  Palmar Río Claro 2</t>
  </si>
  <si>
    <t>EPR</t>
  </si>
  <si>
    <t>Mantenimiento completo y pruebas eléctricas a equipo primario. Reparación de hebras reventadas en OPGW, retiro de nidos, limpieza o reemplazo de aisladores.</t>
  </si>
  <si>
    <t xml:space="preserve">LT230kV Cahuita Changuinola </t>
  </si>
  <si>
    <t>Pruebas al sistema de protección. Sustitución de grapas paralelas por mangas de compresión.</t>
  </si>
  <si>
    <t>LT230kV Palmar Parrita</t>
  </si>
  <si>
    <t>LT138kV Cóncavas Río Macho</t>
  </si>
  <si>
    <t>Mantenimiento, ajuste lubricación y pruebas a seccionadoras de línea, puesta a tierra y derivación.</t>
  </si>
  <si>
    <t>Lavado a mano de aisladores ya que presentan contaminación</t>
  </si>
  <si>
    <t xml:space="preserve">LT138kV Naranjo Garita </t>
  </si>
  <si>
    <t>Prueba funcional de protección, revisión de planos y parametrización, verificación de alarmas e indicaciones. Pruebas de medición</t>
  </si>
  <si>
    <t xml:space="preserve">LT230kV Parrita Tarbaca </t>
  </si>
  <si>
    <t>Pruebas eléctricas a transformadores de instrumento y eliminación de puntos calientes con empalmes en T.</t>
  </si>
  <si>
    <t>Subestación Turrialba Barra 138 kV</t>
  </si>
  <si>
    <t>Revisión, ajuste, limpieza y pruebas de resistencia de contactos en seccionadoras de barra. Pruebas al sistema de protección. Cambio de aisladores por obsolescencia LT Turrialba caachí.</t>
  </si>
  <si>
    <t xml:space="preserve">Subestación La Caja Barra B 230 kV </t>
  </si>
  <si>
    <t>Revisión funcional a la 87B certificación operativa de la protección revisión de planos y parametrización. Pruebas de medición, verificación de alarmas e indicaciones</t>
  </si>
  <si>
    <t>LT230kV Balsa Garita</t>
  </si>
  <si>
    <t>Lavado de aisladores a mano por contaminación y se debe realizar recambio de amortiguadores</t>
  </si>
  <si>
    <t xml:space="preserve">LT230kV Trapiche Reventazón </t>
  </si>
  <si>
    <t xml:space="preserve">LT230kV Tejar Pirrís </t>
  </si>
  <si>
    <t>Pruebas al sistema de protecciones. Pruebas eléctricas a transformadores de instrumento.</t>
  </si>
  <si>
    <t>Subestación La Caja autotransformador 3</t>
  </si>
  <si>
    <t>Pruebas eléctricas y funcionales a las protecciones y módulos del autotransformador</t>
  </si>
  <si>
    <t>LT230kV Parrita Jacó</t>
  </si>
  <si>
    <t>LT138kV Escazú Desamparados</t>
  </si>
  <si>
    <t>Prueba funcional de protección, revisión de planos y parametrización.
verificación de alarmas e indicaciones. Pruebas de medición, control por jerarquías, enclavamientos.</t>
  </si>
  <si>
    <t>LT230kV Río Claro Dominical</t>
  </si>
  <si>
    <t xml:space="preserve">Reparación de hebras reventadas en OPGW, retiro de nidos, limpieza o reemplazo de aisladores. </t>
  </si>
  <si>
    <t xml:space="preserve">LT230kV Parrita Pirrís </t>
  </si>
  <si>
    <t>Pruebas eléctricas a transformadores de instrumento.</t>
  </si>
  <si>
    <t>LT230kV Tarbaca Lindora 2</t>
  </si>
  <si>
    <t>Reparación y corrección pararrayos presentan daños por descargas atmosféricas</t>
  </si>
  <si>
    <t>Subestación Coronado enlace de Barras 230 kV</t>
  </si>
  <si>
    <t>Prueba funcional de unidad de control, revisión de planos, parametrización, verificación de alarmas e indicaciones. Pruebas de control por jerarquías, enclavamientos</t>
  </si>
  <si>
    <t>Realizar empalmes de compresión y herrajes minimizar la probabilidad de puntos calientes</t>
  </si>
  <si>
    <t>LT230kV Tejona Peñas Blancas</t>
  </si>
  <si>
    <t>Reparación por problemas de corrosión en herrajes. Revisión funcional y mantenimiento a módulos ralacionados.</t>
  </si>
  <si>
    <t xml:space="preserve">LT138kV Coco La Caja 
LT138kV Coco Garita </t>
  </si>
  <si>
    <t>Instalación de nuevas estructuras ya que los postes de madera se encuentran en mal estado</t>
  </si>
  <si>
    <t>LT230kV Mogote Pailas</t>
  </si>
  <si>
    <t>Reparación por problemas de corrosión en marcos de salida. Revisión funcional y mantenimiento a módulos ralacionados.</t>
  </si>
  <si>
    <t>Subestación Lindora enlace de Barras 230 kV</t>
  </si>
  <si>
    <t>Revisión funcional al Interruptor pruebas eléctricas, verificación de señales analógicas, planos funcionales y limpieza. Revisión alarmas e indicaciones en unidad de control según parametrización.</t>
  </si>
  <si>
    <t xml:space="preserve">LT230kV Lindora Garita </t>
  </si>
  <si>
    <t>Prueba funcional de protección, revisión de planos y parametrización.
verificación de alarmas e indicaciones. Pruebas de control por jerarquías, enclavamientos.</t>
  </si>
  <si>
    <t>LT138kV Escazú La Caja</t>
  </si>
  <si>
    <t>Reparación por problemas de corrosión en herrajes y aislamiento.</t>
  </si>
  <si>
    <t xml:space="preserve">LT230kV Cañas Garabito </t>
  </si>
  <si>
    <t>Pruebas eléctricas a transformadores de instrumento. Cambio de jumpers en LT Cañas Garabito.</t>
  </si>
  <si>
    <t xml:space="preserve">LT138kV Colima Uruca </t>
  </si>
  <si>
    <t>Prueba funcional de unidad de control, revisión de planos, parametrización, verificación de alarmas e indicaciones. Pruebas de control por jerarquías, enclavamientos.</t>
  </si>
  <si>
    <t xml:space="preserve">Subestación La Caja Barra B 138 kV </t>
  </si>
  <si>
    <t>Prueba funcional de protección 87B, revisión de planos y parametrización, verificación de alarmas e indicaciones. Pruebas de medición, control por jerarquías, enclavamientos.</t>
  </si>
  <si>
    <t>LT230kV Tarbaca Lindora 1</t>
  </si>
  <si>
    <t>Prueba funcional de protecciones, revisión de planos y parametrización, verificación de alarmas e indicaciones. Pruebas de medición, control por jerarquías, enclavamientos.</t>
  </si>
  <si>
    <t>LT230kV Cañas Jacó</t>
  </si>
  <si>
    <t>Reparación por problemas de corrosión en herrajes.</t>
  </si>
  <si>
    <t xml:space="preserve">LT230kV Jacó Parrita </t>
  </si>
  <si>
    <t xml:space="preserve">Se realizara cambio de unidad concentrador de datos, SEL-1102  por un SEL-3555, carga de ajustes y datos. </t>
  </si>
  <si>
    <t>LT230kV Parrita Palmar</t>
  </si>
  <si>
    <t xml:space="preserve">LT138kV Naranjo Poas </t>
  </si>
  <si>
    <t>LT230kV Palmar Río Claro</t>
  </si>
  <si>
    <t>LT138kv Cóncavas Alajuelita</t>
  </si>
  <si>
    <t>Prueba funcional de protecciones 21L, 87L, UC  revisión de planos y parametrización, verificación de alarmas e indicaciones. Pruebas de control por jerarquías, enclavamientos.</t>
  </si>
  <si>
    <t xml:space="preserve">LT230kV Miravalles Mogote </t>
  </si>
  <si>
    <t>LT230kV Ciudad Quesada Venecia 230kV</t>
  </si>
  <si>
    <t>Lavado de aisladores a mano por contaminación por aves además se debe realizar recambio de aisladores                                                                               Prueba funcional de protecciones, revisión de planos y parametrización.
verificación de alarmas e indicaciones. Pruebas de control por jerarquías, enclavamientos.</t>
  </si>
  <si>
    <t xml:space="preserve">Subestación Tarbaca Barra A 230 kV </t>
  </si>
  <si>
    <t>Revisión funcional a la 87B certificación operativa de la protección revisión de planos y parametrización. Pruebas de medición, verificación de alarmas e indicaciones.</t>
  </si>
  <si>
    <t>LT230kV Cañas La Virgen</t>
  </si>
  <si>
    <t>LT230kV Corobici Sandillal</t>
  </si>
  <si>
    <t>Revisión funcional al Interruptor pruebas eléctricas, verificación de señales analógicas, planos funcionales y limpieza. Revisión alarmas e indicaciones en unidad de control según parametrización</t>
  </si>
  <si>
    <t xml:space="preserve">LT230kV Moín Cahuita </t>
  </si>
  <si>
    <t xml:space="preserve">Subestación Tarbaca Barra B 230 kV </t>
  </si>
  <si>
    <t>Subestación Río Macho autotransformador 1</t>
  </si>
  <si>
    <t>Mantenimiento y pruebas eléctricas. Pruebas al sistema de protecciones.</t>
  </si>
  <si>
    <t>Subestación San Miguel enlace de Barras 230 kV</t>
  </si>
  <si>
    <t>Reparacion por daño de conductores (hebras reventadas)</t>
  </si>
  <si>
    <t>LT230kV Cañas Liberia</t>
  </si>
  <si>
    <t>Cambio de hilo guarda OPGW.</t>
  </si>
  <si>
    <t xml:space="preserve">Subestación Colima Barra 138 kV </t>
  </si>
  <si>
    <t>Instalación de 87L  certificación operativa de la protección revisión de planos y parametrización. Pruebas de medición y verificación de alarmas e indicaciones.</t>
  </si>
  <si>
    <t>Pruebas eléctricas y funcionales a las protecciones y módulos</t>
  </si>
  <si>
    <t>Subestación Fialdelfia  Barra A 138 kV
Subestación Guayabal barra A 138 kV</t>
  </si>
  <si>
    <t>Reemplazo flexibles en seccionadoras.
Cambio de jumpers en LT Cañas Filadelfia y LT Filadelfia Guayabal.</t>
  </si>
  <si>
    <t>LT230kV Venecia Toro</t>
  </si>
  <si>
    <t xml:space="preserve">Cambio de herrajes por corrosion </t>
  </si>
  <si>
    <t>LT230kV General Leesville</t>
  </si>
  <si>
    <t>Mantenimiento, ajuste lubricación y pruebas a seccionadoras de línea, puesta a tierra y derivación.Pruebas al sistema de protección. Sustitución de grapas paralelas por mangas de compresión</t>
  </si>
  <si>
    <t>LT230kV General Cariblanco</t>
  </si>
  <si>
    <t>LT230kV Liberia Amayo</t>
  </si>
  <si>
    <t>Reparaciónes en torres por deterioro.</t>
  </si>
  <si>
    <t>LT230kV Lindora Tarbaca 2</t>
  </si>
  <si>
    <t>Prueba funcional de protecciones 21L, 87L, UC  revisión de planos y parametrización, verificación de alarmas e indicaciones. Pruebas de control por jerarquías, enclavamientos</t>
  </si>
  <si>
    <t>LT230kV Pailas Liberia</t>
  </si>
  <si>
    <t>Subestación La Caja autotransformador 1</t>
  </si>
  <si>
    <t xml:space="preserve">Subestación La Caja Barra A 230kV </t>
  </si>
  <si>
    <t>Revisión funcional a la 87B certificación operativa de la protección revisión de planos, parametrización. Pruebas de medición verificación de alarmas e indicaciones.</t>
  </si>
  <si>
    <t>LT230kV Toro Cariblanco</t>
  </si>
  <si>
    <t xml:space="preserve">LT138kV Cachí Angostura </t>
  </si>
  <si>
    <t>Mantenimiento, ajuste lubricación y pruebas a seccionadoras de línea, puesta a tierra y derivación.Pruebas al sistema de protección. Cambio de aisladores por obsolescencia</t>
  </si>
  <si>
    <t>LT138kV Cachí La Joya</t>
  </si>
  <si>
    <t>LT138kV Alajuelita Anonos</t>
  </si>
  <si>
    <t>Subestación Garita autotransformador 1</t>
  </si>
  <si>
    <t xml:space="preserve">Pruebas eléctricas y funcionales a las protecciones y módulos </t>
  </si>
  <si>
    <t xml:space="preserve">Subestación Cachí Barra A 138 kV </t>
  </si>
  <si>
    <t>Revisión, ajuste, limpieza y pruebas de resistencia de contactos en seccionadoras de barra. Pruebas al sistema de protección LT Cachí Río Macho y ambio de aisladores por obsolescencia. En LT Sabanilla Cachi en extremo Sabanilla revisión funcional al Interruptor pruebas eléctricas, verificación de señales analógicas, planos funcionales y limpieza. Revisión alarmas e indicaciones en unidad de control según parametrización.</t>
  </si>
  <si>
    <t>Subestación Cachí Barra B 138 kV</t>
  </si>
  <si>
    <t xml:space="preserve">Revisión, ajuste, limpieza y pruebas de resistencia de contactos en seccionadoras de barra. </t>
  </si>
  <si>
    <t>Subestación Angostura Barra A 138 kV</t>
  </si>
  <si>
    <t xml:space="preserve">Revisión, ajuste, limpieza y pruebas de resistencia de contactos en seccionadoras de barra princincipal. Mantenimiento, ajustes, lubricación y pruebas a seccionadoras de línea, puesta a tierra y derivación. Pruebas al sistema de protección. </t>
  </si>
  <si>
    <t>Subestación Angostura Barra B 138kV</t>
  </si>
  <si>
    <t>Revisión, ajuste, limpieza y pruebas de resistencia de contactos en seccionadoras de barra princincipal. Mantenimiento, ajuste lubricación y pruebas a seccionadoras de línea, puesta a tierra y derivación. Pruebas al sistema de protección.</t>
  </si>
  <si>
    <t xml:space="preserve">Revisión funcional al interruptor de potencia. </t>
  </si>
  <si>
    <t xml:space="preserve">LT230kV Reventazón Torito </t>
  </si>
  <si>
    <t xml:space="preserve">Mantenimiento, ajustes, lubricación y pruebas a seccionadoras de línea, puesta a tierra y derivación. Pruebas al sistema de protección. </t>
  </si>
  <si>
    <t>LT230kV Peñas Blancas Ciudad Quesada</t>
  </si>
  <si>
    <t>Prueba funcional de protecciones 21L, 87L, UC  revisión de planos y parametrización, verificación de alarmas e indicaciones. Pruebas de control por jerarquías, enclavamientos, indicaciones y alarmas</t>
  </si>
  <si>
    <t>LT230kV Río Macho Tejar</t>
  </si>
  <si>
    <t>LT230kV Río Macho Torito</t>
  </si>
  <si>
    <t xml:space="preserve">Reparación de hebras reventadas en OPGW, retiro de nidos, limpieza y/o reemplazo de aisladores. </t>
  </si>
  <si>
    <t>LT230kV Reventazón Río Blanco</t>
  </si>
  <si>
    <t>Mantenimiento, ajustes, lubricación y pruebas a seccionadoras de línea, puesta a tierra y derivación. Pruebas al sistema de protección. Sustitución de grapas paralelas por mangas de compresión.</t>
  </si>
  <si>
    <t>LT230kV Jacó Parrita</t>
  </si>
  <si>
    <t>LT138kV San Miguel Colima 1</t>
  </si>
  <si>
    <t>Instalación de 87L,  certificación operativa de la protección, revisión de planos y parametrización. Pruebas de medición y verificación de alarmas e indicaciones.</t>
  </si>
  <si>
    <t>LT230kV Trapiche Moín</t>
  </si>
  <si>
    <t>LT230kV Trapiche Leesville</t>
  </si>
  <si>
    <t>Mantenimiento, ajustes, lubricación y pruebas a seccionadoras de línea, puesta a tierra y derivación.</t>
  </si>
  <si>
    <t>Subestación San Miguel autotransformador 3</t>
  </si>
  <si>
    <t>Pruebas eléctricas y funcionales a las protecciones y módulos del auto.</t>
  </si>
  <si>
    <t>Subestación Moín Barra A 230 kV</t>
  </si>
  <si>
    <t>Conexión de seccionadora de barra del nuevo módulo de Reserva A 230 kV. Mantenimiento a seccionadoras de barra.</t>
  </si>
  <si>
    <t>Subestación Moín Barra B 230 kV</t>
  </si>
  <si>
    <t>Conexión de seccionadora de barra del nuevo módulo Trafo 2 lado 230 kV. Mantenimiento a seccionadoras de barra.</t>
  </si>
  <si>
    <t>LT230kV San Miguel  Lindora 2</t>
  </si>
  <si>
    <t>Prueba funcional de protecciones 21L, 87L, UC,  revisión de planos y parametrización, verificación de alarmas e indicaciones. Pruebas de control por jerarquías y enclavamientos</t>
  </si>
  <si>
    <t>Subestación Moín Barra C 138 kV</t>
  </si>
  <si>
    <t>Mantenimiento a las seccionadoras de barra.</t>
  </si>
  <si>
    <t>Subestación Moín Barra B 138 kV</t>
  </si>
  <si>
    <t>LT230kV Cariblanco San Miguel</t>
  </si>
  <si>
    <t xml:space="preserve">Lavado de aisladores a mano por contaminación, recambio de aisladores, prueba funcional de protecciones, revisión de planos y parametrización.
Verificación de alarmas e indicaciones. </t>
  </si>
  <si>
    <t>Subestación La Caja Barra A 138 kV</t>
  </si>
  <si>
    <t>Revisión funcional de 87B , revisión de planos y parametrización. Pruebas de medición y verificación de alarmas e indicaciones.</t>
  </si>
  <si>
    <t>Revisión funcional, pruebas eléctricas, verificación de señales analógicas, planos funcionales y limpieza. Revisión alarmas e indicaciones en unidad de control.</t>
  </si>
  <si>
    <t>FECHA
INICIO</t>
  </si>
  <si>
    <t>HORA
INICIO</t>
  </si>
  <si>
    <t>FECHA
FINALIZACION</t>
  </si>
  <si>
    <t>HORA
FINALIZACION</t>
  </si>
  <si>
    <t>CONTINUO/ DIARIO</t>
  </si>
  <si>
    <t>EQUIPO/ INSTALACION</t>
  </si>
  <si>
    <t>Con Desconexión</t>
  </si>
  <si>
    <t>Sin Desconexión</t>
  </si>
  <si>
    <t>Pruebas o puesta en servicio de nueva instalacion en la RTR</t>
  </si>
  <si>
    <t>Repotenciación instalaciones existentes</t>
  </si>
  <si>
    <t>DESCRIPCION DEL TRABAJO</t>
  </si>
  <si>
    <t>MANIOBRAS A REALIZAR</t>
  </si>
  <si>
    <t>COMENTARIOS/OBSERVACIONES OS/OM</t>
  </si>
  <si>
    <t>INTERCONEXIONES</t>
  </si>
  <si>
    <t>Central</t>
  </si>
  <si>
    <t>Corrección y retiro de alambrado obsoleto por inspección previa</t>
  </si>
  <si>
    <t>Continuo</t>
  </si>
  <si>
    <t>X</t>
  </si>
  <si>
    <t>Subestación Leesville barra 230 kV</t>
  </si>
  <si>
    <t>Huetar</t>
  </si>
  <si>
    <t>Desmontaje de las trampas de onda LT230kV Leesville General. Pruebas a las protecciones diferenciales de Barra 230kV</t>
  </si>
  <si>
    <t>LT230kV Río Claro Palmar #2</t>
  </si>
  <si>
    <t>Se realizará mantenimiento completo y pruebas eléctricas a equipo primario. Cambio de aisladores, colocación de abrazaderas en grapas fisuradas.</t>
  </si>
  <si>
    <t>Diario</t>
  </si>
  <si>
    <t>Revisar generación privada</t>
  </si>
  <si>
    <t>Subestación Turrialba barra 138 kV</t>
  </si>
  <si>
    <t>Pruebas a las protecciones diferenciales de barra.</t>
  </si>
  <si>
    <t>Subestación Río Claro Barra B 230 kV</t>
  </si>
  <si>
    <t>Pruebas a las protecciones diferenciales de barra B.</t>
  </si>
  <si>
    <t>LT230 Río Claro Dominical</t>
  </si>
  <si>
    <t>Mantenimiento completo y pruebas eléctricas a equipo primario. En la línea de transmisión cambio de aisladores, colocación de abrazaderas en grapas fisuradas. Reparación en OPGW.</t>
  </si>
  <si>
    <t>Chorotega</t>
  </si>
  <si>
    <t>Desconexión de trampas de onda en ambos extremos,  mantenimiento general de seccionadoras asociadas a los módulos del corte de línea y corte medio, pruebas a TCs, TPs y Pararrayos.</t>
  </si>
  <si>
    <t>Subestación Trapiche barra 230 kV</t>
  </si>
  <si>
    <t>Desmontaje de las trampas de onda en LT230kV Trapiche Leesville 230kV, pruebas eléctricas a los transformadores de instrumento. Pruebas a las protecciones diferenciales de Barra 230kV</t>
  </si>
  <si>
    <t>Subestación Tarbaca enlace de barras 230 kV</t>
  </si>
  <si>
    <t>Revisión funcional del interruptor de potencia.</t>
  </si>
  <si>
    <t>LT230kV Palmar Río Claro #1</t>
  </si>
  <si>
    <t>Mantenimiento de seccionadoras, pruebas a los transformadores de instrumento y pararrayos e instalación de descargadores.</t>
  </si>
  <si>
    <t>Subestación Palmar barra A 230 kV</t>
  </si>
  <si>
    <t>Pruebas a las protecciones diferenciales de barra B 230kV y pruebas eléctricas a los TPs de barra 230kV. Revisión funcional del interruptor del enlace de barras.</t>
  </si>
  <si>
    <t>Pruebas eléctricas a los TPs de la barra. Pruebas a las protecciones diferenciales de barra A. Mantenimiento de seccionadoras y pruebas a transformadores de instrumento. Instalación de aisladores poliméricos en la LT230kV Palmar San Isidro.</t>
  </si>
  <si>
    <t>Sustitución de seccionadoras L3 y L4 en extremo de subestación Cóncavas.</t>
  </si>
  <si>
    <t>Subestación Cóncavas barra 138 kV</t>
  </si>
  <si>
    <t>Mantenimiento a las seccionadoras de barra, pruebas eléctricas a los TPs de barra, pruebas a los pararrayos del modulo Río Macho. Pruebas a las protecciones diferenciales de barra.</t>
  </si>
  <si>
    <t>LT230kV Reventazón Trapiche</t>
  </si>
  <si>
    <t>Retiro de equipo OPLAT en extremo de Subestación Trapiche y mantenimiento de seccionadoras en extremos de subestación Reventazón.</t>
  </si>
  <si>
    <t>LT230kV Arenal Corobicí</t>
  </si>
  <si>
    <t>Retiro de equipo OPLAT por obsolescencia en extremo de Subestación Arenal.</t>
  </si>
  <si>
    <t>Subestación La Caja Autotransformador #4</t>
  </si>
  <si>
    <t>Revisión funcional y pruebas eléctricas del Autotransformador.</t>
  </si>
  <si>
    <t>Desmontaje de trampas de onda y pruebas eléctricas a los transformadores de instrumento. Mantenimiento, ajuste y pruebas a seccionadoras en extremo de subestación Río Macho.</t>
  </si>
  <si>
    <t xml:space="preserve">Subestación San Isidro barra 230 kV </t>
  </si>
  <si>
    <t>Pruebas a las protecciones diferenciales de barra 230kV. Instalación de aisladores poliméricos, mantenimiento a las seccionadoras y pruebas eléctricas a los transformadores de instrumento de la LT230kV San Isidro Río Macho.</t>
  </si>
  <si>
    <t>Subestación Lindora barra A 230 kV</t>
  </si>
  <si>
    <t>Chorotega
Central</t>
  </si>
  <si>
    <t>Trabajos en la LT230kV Arenal Lindora reparación de conexión de pararrayos hacia la estructura. Prueba relé diferencial y canales de disparo.</t>
  </si>
  <si>
    <t>LT230kV Cañas Ticuantepe</t>
  </si>
  <si>
    <t>Se realizara mantenimiento completo y pruebas eléctricas a equipo primario. Cambio de aisladores y/o accesorios, colocación de abrazaderas en grapas fisuradas, reparaciones en cable OPGW.</t>
  </si>
  <si>
    <t>Subestación Cañas barra B 230 kV</t>
  </si>
  <si>
    <t>Pruebas eléctricas a los transformadores  de potencial. Revisión funcional del interruptor de potencia del enlace de barras.</t>
  </si>
  <si>
    <t>Trabajos de retiro de pararrayos  dañados y cambio de herrajes por deterioro</t>
  </si>
  <si>
    <t xml:space="preserve">Subestación La Caja enlace de barras 230 kV </t>
  </si>
  <si>
    <t>Instalación de nueva unidad de control. Pruebas funcionales y de control.</t>
  </si>
  <si>
    <t>LT230kV Cahuita Changuinola</t>
  </si>
  <si>
    <t>Pruebas eléctricas a los transformadores  de instrumento.</t>
  </si>
  <si>
    <t>LT230kV Cahuita Moín</t>
  </si>
  <si>
    <t>Cambio de aisladores y/o accesorios, colocación de abrazaderas en grapas fisuradas, reparaciones en cable OPGW.</t>
  </si>
  <si>
    <t>LT230kV Arenal Tejona</t>
  </si>
  <si>
    <t>Retiro de equipo OPLAT en ambos extremos</t>
  </si>
  <si>
    <t>Subestación Lindora barra B 230 kV</t>
  </si>
  <si>
    <t>LT230kV Pailas Mogote</t>
  </si>
  <si>
    <t>Cambio de transformadores de corriente de módulo Mogote en Subestación Pailas</t>
  </si>
  <si>
    <t>Cambio del rele 311 por 411</t>
  </si>
  <si>
    <t>LT230kV Rio Claro Palmar #2</t>
  </si>
  <si>
    <t>Subestación Coco barra 138 kV</t>
  </si>
  <si>
    <t>Reconstrucción de derivación hacia subestación Coco. Cambio de postes y herrajes.</t>
  </si>
  <si>
    <t>Subestación Garita barra B 138 kV</t>
  </si>
  <si>
    <t>Pruebas a las protecciones diferenciales de barra y canales de disparo.</t>
  </si>
  <si>
    <t>Subestación Río Macho barra A 138 kV</t>
  </si>
  <si>
    <t xml:space="preserve">Subestación Tarbaca barra A 230 kV </t>
  </si>
  <si>
    <t>Instalación de protección diferencial. Parametrización y pruebas de puesta en servicio.</t>
  </si>
  <si>
    <t>Se realizara mantenimiento completo y pruebas eléctricas a equipo primario de entrada, 3 Pararrayos, 3 TCS y seccionadora. Cambio de aisladores, colocación de abrazaderas en grapas fisuradas. Reparación en OPGW.</t>
  </si>
  <si>
    <t xml:space="preserve">Subestación Tarbaca barra B 230 kV </t>
  </si>
  <si>
    <t>Subestación Moín Enlace de barras 230 kV</t>
  </si>
  <si>
    <t>Subestación Río Macho barra 230 kV</t>
  </si>
  <si>
    <t>Pruebas a las protecciones diferenciales de barra 230kV.
Mantenimiento a las seccionadoras en los módulos San Isidro 230kV y Tejar 230kV.
Pruebas eléctricas a los transformadores de módulo Tejar 230kV.</t>
  </si>
  <si>
    <t xml:space="preserve">Subestación Arenal enlace de barras 230 kV </t>
  </si>
  <si>
    <t>Subestación Ciudad Quesada barra 230 kV</t>
  </si>
  <si>
    <t>Instalación de protección diferencial P2. Pruebas de relé y canales de disparo.</t>
  </si>
  <si>
    <t>Reconstrucción de derivación hacia Subestación Coco, cambio de postes y herrajes.</t>
  </si>
  <si>
    <t>Subestación Toro barra 230kV</t>
  </si>
  <si>
    <t>Subestación Cachí barra A 138kV</t>
  </si>
  <si>
    <t>Pruebas a las protecciones diferenciales de barra A 138kV.</t>
  </si>
  <si>
    <t>LT138kV La Caja Coco 138kV</t>
  </si>
  <si>
    <t>LT138kV Cachí Río Macho</t>
  </si>
  <si>
    <t>Mantenimiento, ajuste y pruebas a seccionadoras.</t>
  </si>
  <si>
    <t>Subestación Coco barra 138kV</t>
  </si>
  <si>
    <t>LT138kV Angostura Cachí</t>
  </si>
  <si>
    <t>LT230kV Torito Reventazón</t>
  </si>
  <si>
    <t>Mantenimiento, ajuste y pruebas a seccionadoras. Pruebas eléctricas a transformadores de instrumento.</t>
  </si>
  <si>
    <t>Subestación Angostura barra A 138kV</t>
  </si>
  <si>
    <t>Subestación La Caja enlace de barras B 138kV</t>
  </si>
  <si>
    <t>Subestación Liberia enlace de barras 230kV</t>
  </si>
  <si>
    <t>Subestación Río Claro barra A 230 kV</t>
  </si>
  <si>
    <t>Pruebas eléctricas a los TPs de la barra. Pruebas a las protecciones diferenciales de Barra A 230kV. Mantenimiento de seccionadoras y pruebas a transformadores de instrumento. 
Instalación de aisladores poliméricos en la LT230kV Río Claro Progeso.</t>
  </si>
  <si>
    <t>LT230kV Río Claro Progreso</t>
  </si>
  <si>
    <t>LT230kV Tarbaca Lindora #1 y LT230kV Tarbaca Lindora #2</t>
  </si>
  <si>
    <t>Cambio de aisladores dañados y cambio de empalmes mecánicos por compresionados.</t>
  </si>
  <si>
    <t xml:space="preserve">Subestación Garita barra A 138 kV </t>
  </si>
  <si>
    <t>Pruebas a las protecciones diferenciales de barra y canales de disparo. Revisión funcional del interruptor de potencia del Enlace de Barras138kV.
Retensado de conductores en varios vanos de la LT138kV Poás Garita.</t>
  </si>
  <si>
    <t>Pasar PG Miravalles U1 por reserva</t>
  </si>
  <si>
    <t>Subestación Miravalles enlace de barras 230 kV</t>
  </si>
  <si>
    <t>Revisión y mantenimiento del sistema de Gas SF6 del IP</t>
  </si>
  <si>
    <t>Reconstrucción de derivación hacia Subestación Coco. Cambio de postes y herrajes.</t>
  </si>
  <si>
    <t>Subestación Río Macho Autotransformador #2</t>
  </si>
  <si>
    <t>Revisión funcional y pruebas eléctricas del Autotransformador sus módulos y equipos asociados.</t>
  </si>
  <si>
    <t>Subestación San Miguel Barra A 230kV</t>
  </si>
  <si>
    <t>Subestación Río Macho Enlace de barras 138KV</t>
  </si>
  <si>
    <t>Revisión funcional y pruebas eléctricas al interruptor de potencia.</t>
  </si>
  <si>
    <t>Subestación La Caja Autotransformador #3</t>
  </si>
  <si>
    <t>Instalación de nuevas unidades de control. Pruebas funcionales y de control.</t>
  </si>
  <si>
    <t>mejor es en 2 semestre</t>
  </si>
  <si>
    <t>si por choque con EPR</t>
  </si>
  <si>
    <t>se debe ejecutar domingo y en invierno</t>
  </si>
  <si>
    <t>si se pasa para invierno</t>
  </si>
  <si>
    <t xml:space="preserve">Región Chorotega </t>
  </si>
  <si>
    <t>Se pasa para fin de semana</t>
  </si>
  <si>
    <t>se pasa para domingo</t>
  </si>
  <si>
    <t>se paso para fin de semana</t>
  </si>
  <si>
    <t>se pasa para fin de semana</t>
  </si>
  <si>
    <t>se pasa un dia por choque con DT</t>
  </si>
  <si>
    <t>LT230kV Higuito El Este</t>
  </si>
  <si>
    <t>LT230kV El Este Coronado</t>
  </si>
  <si>
    <t>Subestación San Miguel autotransformador 2</t>
  </si>
  <si>
    <t>Se pasa para coincidir con salida de Rio Lajas</t>
  </si>
  <si>
    <t>se pone para que coincida con salida de Miravalles y pailas</t>
  </si>
  <si>
    <t>se pone para que coincida con salida de sandillal</t>
  </si>
  <si>
    <t>inicia desemblase de cachi</t>
  </si>
  <si>
    <t>desembalse de Cachi</t>
  </si>
  <si>
    <t>desembalse Angostura</t>
  </si>
  <si>
    <t>No RTR</t>
  </si>
  <si>
    <t>LT230kV Corobici Cañas</t>
  </si>
  <si>
    <t>LT230kV San Miguel Lindora 1</t>
  </si>
  <si>
    <t>LT230kV Peñas Blancas Balsa</t>
  </si>
  <si>
    <t>LT138kV Coco La Caja 
LT138kV Coco Garita</t>
  </si>
  <si>
    <t>Subestación La Caja autotransformador 2</t>
  </si>
  <si>
    <t>Subestación Balsa enlace de Barras 230 kV</t>
  </si>
  <si>
    <t>Subestación Corobicí enlace de Barras 230 kV</t>
  </si>
  <si>
    <t>Subestación Río Claro enlace de Barras 230 kV</t>
  </si>
  <si>
    <t>Subestación Palmar enlace de Barras 230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</si>
</sst>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&quot;horas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E2E2E2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A6A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0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22" fontId="2" fillId="2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/>
    <xf numFmtId="16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3" borderId="3" xfId="0" applyFont="1" applyFill="1" applyBorder="1" applyAlignment="1">
      <alignment wrapText="1"/>
    </xf>
    <xf numFmtId="22" fontId="1" fillId="4" borderId="1" xfId="0" applyNumberFormat="1" applyFont="1" applyFill="1" applyBorder="1" applyAlignment="1">
      <alignment horizontal="center" vertical="center" wrapText="1"/>
    </xf>
    <xf numFmtId="22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/>
    <xf numFmtId="2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22" fontId="1" fillId="3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22" fontId="1" fillId="0" borderId="0" xfId="0" applyNumberFormat="1" applyFont="1"/>
    <xf numFmtId="2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2" fontId="1" fillId="0" borderId="1" xfId="0" applyNumberFormat="1" applyFont="1" applyBorder="1"/>
    <xf numFmtId="2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22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22" fontId="3" fillId="3" borderId="6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4" borderId="6" xfId="0" applyFont="1" applyFill="1" applyBorder="1"/>
    <xf numFmtId="0" fontId="1" fillId="3" borderId="6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22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left" vertical="center" wrapText="1"/>
    </xf>
    <xf numFmtId="22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22" fontId="3" fillId="3" borderId="2" xfId="0" applyNumberFormat="1" applyFont="1" applyFill="1" applyBorder="1" applyAlignment="1">
      <alignment vertical="center" wrapText="1"/>
    </xf>
    <xf numFmtId="22" fontId="1" fillId="3" borderId="6" xfId="0" applyNumberFormat="1" applyFont="1" applyFill="1" applyBorder="1"/>
    <xf numFmtId="0" fontId="1" fillId="3" borderId="6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10"/>
  <sheetViews>
    <sheetView tabSelected="1" zoomScale="85" zoomScaleNormal="85" workbookViewId="0">
      <pane ySplit="1" topLeftCell="A16" activePane="bottomLeft" state="frozen"/>
      <selection pane="bottomLeft" activeCell="F117" sqref="F117"/>
    </sheetView>
  </sheetViews>
  <sheetFormatPr baseColWidth="10" defaultColWidth="11.453125" defaultRowHeight="12.5" x14ac:dyDescent="0.25"/>
  <cols>
    <col min="1" max="1" width="16.90625" style="27" customWidth="1"/>
    <col min="2" max="4" width="11.453125" style="28"/>
    <col min="5" max="5" width="31.54296875" style="29" customWidth="1"/>
    <col min="6" max="6" width="17.453125" style="30" bestFit="1" customWidth="1"/>
    <col min="7" max="7" width="17.453125" style="31" bestFit="1" customWidth="1"/>
    <col min="8" max="8" width="11.453125" style="32"/>
    <col min="9" max="9" width="40.6328125" style="33" customWidth="1"/>
    <col min="10" max="10" width="11.453125" style="10"/>
    <col min="11" max="11" width="20.6328125" style="10" customWidth="1"/>
    <col min="12" max="12" width="12" style="10" bestFit="1" customWidth="1"/>
    <col min="13" max="14" width="15.36328125" style="10" bestFit="1" customWidth="1"/>
    <col min="15" max="16384" width="11.453125" style="10"/>
  </cols>
  <sheetData>
    <row r="1" spans="1:15" ht="25" x14ac:dyDescent="0.2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5" t="s">
        <v>7</v>
      </c>
      <c r="I1" s="6" t="s">
        <v>8</v>
      </c>
      <c r="J1" s="6" t="s">
        <v>9</v>
      </c>
      <c r="K1" s="8" t="s">
        <v>10</v>
      </c>
      <c r="L1" s="34" t="s">
        <v>11</v>
      </c>
      <c r="M1" s="7" t="s">
        <v>12</v>
      </c>
      <c r="N1" s="7" t="s">
        <v>13</v>
      </c>
      <c r="O1" s="7" t="s">
        <v>14</v>
      </c>
    </row>
    <row r="2" spans="1:15" s="17" customFormat="1" ht="50" hidden="1" x14ac:dyDescent="0.25">
      <c r="A2" s="11">
        <f t="shared" ref="A2:A33" si="0">+(G2-F2)*24</f>
        <v>10.000000000116415</v>
      </c>
      <c r="B2" s="12" t="s">
        <v>316</v>
      </c>
      <c r="C2" s="13"/>
      <c r="D2" s="12"/>
      <c r="E2" s="9" t="s">
        <v>15</v>
      </c>
      <c r="F2" s="14">
        <v>45669.291666666664</v>
      </c>
      <c r="G2" s="14">
        <v>45669.708333333336</v>
      </c>
      <c r="H2" s="12" t="s">
        <v>16</v>
      </c>
      <c r="I2" s="9" t="s">
        <v>17</v>
      </c>
      <c r="J2" s="15"/>
      <c r="K2" s="16"/>
      <c r="L2" s="36"/>
      <c r="M2" s="14"/>
      <c r="N2" s="14"/>
      <c r="O2" s="18"/>
    </row>
    <row r="3" spans="1:15" s="17" customFormat="1" ht="37.5" hidden="1" x14ac:dyDescent="0.25">
      <c r="A3" s="11">
        <f t="shared" si="0"/>
        <v>10.000000000116415</v>
      </c>
      <c r="B3" s="12">
        <v>1</v>
      </c>
      <c r="C3" s="15"/>
      <c r="D3" s="12"/>
      <c r="E3" s="9" t="s">
        <v>324</v>
      </c>
      <c r="F3" s="14">
        <v>45671.291666666664</v>
      </c>
      <c r="G3" s="14">
        <v>45671.708333333336</v>
      </c>
      <c r="H3" s="12" t="s">
        <v>18</v>
      </c>
      <c r="I3" s="9" t="s">
        <v>19</v>
      </c>
      <c r="J3" s="15"/>
      <c r="K3" s="16"/>
      <c r="L3" s="37"/>
      <c r="M3" s="14"/>
      <c r="N3" s="14"/>
      <c r="O3" s="18"/>
    </row>
    <row r="4" spans="1:15" s="17" customFormat="1" ht="37.5" hidden="1" x14ac:dyDescent="0.25">
      <c r="A4" s="11">
        <f t="shared" si="0"/>
        <v>10.000000000116415</v>
      </c>
      <c r="B4" s="12">
        <v>2</v>
      </c>
      <c r="C4" s="15"/>
      <c r="D4" s="12"/>
      <c r="E4" s="9" t="s">
        <v>325</v>
      </c>
      <c r="F4" s="14">
        <v>45673.291666666664</v>
      </c>
      <c r="G4" s="14">
        <v>45673.708333333336</v>
      </c>
      <c r="H4" s="12" t="s">
        <v>18</v>
      </c>
      <c r="I4" s="9" t="s">
        <v>19</v>
      </c>
      <c r="J4" s="15"/>
      <c r="K4" s="16"/>
      <c r="L4" s="37"/>
      <c r="M4" s="14"/>
      <c r="N4" s="14"/>
      <c r="O4" s="18"/>
    </row>
    <row r="5" spans="1:15" s="17" customFormat="1" ht="75" hidden="1" x14ac:dyDescent="0.25">
      <c r="A5" s="11">
        <f t="shared" si="0"/>
        <v>10.000000000116415</v>
      </c>
      <c r="B5" s="12">
        <v>3</v>
      </c>
      <c r="C5" s="9"/>
      <c r="D5" s="12"/>
      <c r="E5" s="9" t="s">
        <v>23</v>
      </c>
      <c r="F5" s="14">
        <v>45692.291666666664</v>
      </c>
      <c r="G5" s="14">
        <v>45692.708333333336</v>
      </c>
      <c r="H5" s="12" t="s">
        <v>18</v>
      </c>
      <c r="I5" s="9" t="s">
        <v>24</v>
      </c>
      <c r="J5" s="15"/>
      <c r="K5" s="16"/>
      <c r="L5" s="36"/>
      <c r="M5" s="14"/>
      <c r="N5" s="14"/>
      <c r="O5" s="18"/>
    </row>
    <row r="6" spans="1:15" s="17" customFormat="1" ht="25" hidden="1" x14ac:dyDescent="0.25">
      <c r="A6" s="11">
        <f t="shared" si="0"/>
        <v>10.000000000116415</v>
      </c>
      <c r="B6" s="13" t="s">
        <v>316</v>
      </c>
      <c r="C6" s="12"/>
      <c r="D6" s="13"/>
      <c r="E6" s="9" t="s">
        <v>25</v>
      </c>
      <c r="F6" s="14">
        <v>45700.291666666664</v>
      </c>
      <c r="G6" s="14">
        <v>45700.708333333336</v>
      </c>
      <c r="H6" s="12" t="s">
        <v>16</v>
      </c>
      <c r="I6" s="9" t="s">
        <v>26</v>
      </c>
      <c r="J6" s="15"/>
      <c r="K6" s="16"/>
      <c r="L6" s="35"/>
      <c r="M6" s="14"/>
      <c r="N6" s="14"/>
      <c r="O6" s="18"/>
    </row>
    <row r="7" spans="1:15" s="17" customFormat="1" ht="37.5" hidden="1" x14ac:dyDescent="0.25">
      <c r="A7" s="11">
        <f t="shared" si="0"/>
        <v>10.000000000116415</v>
      </c>
      <c r="B7" s="13">
        <v>4</v>
      </c>
      <c r="C7" s="9"/>
      <c r="D7" s="13"/>
      <c r="E7" s="9" t="s">
        <v>27</v>
      </c>
      <c r="F7" s="14">
        <v>45707.291666666664</v>
      </c>
      <c r="G7" s="14">
        <v>45707.708333333336</v>
      </c>
      <c r="H7" s="12" t="s">
        <v>18</v>
      </c>
      <c r="I7" s="9" t="s">
        <v>28</v>
      </c>
      <c r="J7" s="15"/>
      <c r="K7" s="16"/>
      <c r="L7" s="18"/>
      <c r="M7" s="14"/>
      <c r="N7" s="14"/>
      <c r="O7" s="18"/>
    </row>
    <row r="8" spans="1:15" s="17" customFormat="1" ht="37.5" hidden="1" x14ac:dyDescent="0.25">
      <c r="A8" s="11">
        <f t="shared" si="0"/>
        <v>10.000000000116415</v>
      </c>
      <c r="B8" s="12">
        <v>5</v>
      </c>
      <c r="C8" s="13"/>
      <c r="D8" s="12"/>
      <c r="E8" s="15" t="s">
        <v>32</v>
      </c>
      <c r="F8" s="14">
        <v>45713.291666666664</v>
      </c>
      <c r="G8" s="14">
        <v>45713.708333333336</v>
      </c>
      <c r="H8" s="12" t="s">
        <v>18</v>
      </c>
      <c r="I8" s="9" t="s">
        <v>33</v>
      </c>
      <c r="J8" s="15"/>
      <c r="K8" s="16"/>
      <c r="L8" s="18"/>
      <c r="M8" s="26"/>
      <c r="N8" s="26"/>
      <c r="O8" s="18" t="s">
        <v>298</v>
      </c>
    </row>
    <row r="9" spans="1:15" s="17" customFormat="1" ht="37.5" hidden="1" x14ac:dyDescent="0.25">
      <c r="A9" s="11">
        <f t="shared" si="0"/>
        <v>10.000000000116415</v>
      </c>
      <c r="B9" s="12">
        <v>6</v>
      </c>
      <c r="C9" s="13"/>
      <c r="D9" s="12"/>
      <c r="E9" s="9" t="s">
        <v>35</v>
      </c>
      <c r="F9" s="14">
        <v>45715.291666666664</v>
      </c>
      <c r="G9" s="14">
        <v>45715.708333333336</v>
      </c>
      <c r="H9" s="12" t="s">
        <v>18</v>
      </c>
      <c r="I9" s="9" t="s">
        <v>36</v>
      </c>
      <c r="J9" s="15"/>
      <c r="K9" s="16"/>
      <c r="L9" s="36"/>
      <c r="M9" s="14"/>
      <c r="N9" s="14"/>
      <c r="O9" s="18" t="s">
        <v>298</v>
      </c>
    </row>
    <row r="10" spans="1:15" s="17" customFormat="1" ht="50" hidden="1" x14ac:dyDescent="0.25">
      <c r="A10" s="11">
        <f t="shared" si="0"/>
        <v>59.000000000058208</v>
      </c>
      <c r="B10" s="12">
        <v>7</v>
      </c>
      <c r="C10" s="15"/>
      <c r="D10" s="12"/>
      <c r="E10" s="9" t="s">
        <v>29</v>
      </c>
      <c r="F10" s="14">
        <v>45720.291666666664</v>
      </c>
      <c r="G10" s="14">
        <v>45722.75</v>
      </c>
      <c r="H10" s="12" t="s">
        <v>30</v>
      </c>
      <c r="I10" s="9" t="s">
        <v>31</v>
      </c>
      <c r="J10" s="15"/>
      <c r="K10" s="16"/>
      <c r="L10" s="36"/>
      <c r="M10" s="14"/>
      <c r="N10" s="14"/>
      <c r="O10" s="18"/>
    </row>
    <row r="11" spans="1:15" s="17" customFormat="1" ht="50" hidden="1" x14ac:dyDescent="0.25">
      <c r="A11" s="11">
        <f t="shared" si="0"/>
        <v>59.000000000058208</v>
      </c>
      <c r="B11" s="13">
        <v>8</v>
      </c>
      <c r="C11" s="9"/>
      <c r="D11" s="13"/>
      <c r="E11" s="9" t="s">
        <v>34</v>
      </c>
      <c r="F11" s="14">
        <v>45727.291666666664</v>
      </c>
      <c r="G11" s="14">
        <v>45729.75</v>
      </c>
      <c r="H11" s="12" t="s">
        <v>30</v>
      </c>
      <c r="I11" s="9" t="s">
        <v>31</v>
      </c>
      <c r="J11" s="15"/>
      <c r="K11" s="19"/>
      <c r="L11" s="37"/>
      <c r="M11" s="14"/>
      <c r="N11" s="14"/>
      <c r="O11" s="18"/>
    </row>
    <row r="12" spans="1:15" s="17" customFormat="1" ht="37.5" hidden="1" x14ac:dyDescent="0.25">
      <c r="A12" s="11">
        <f t="shared" si="0"/>
        <v>9</v>
      </c>
      <c r="B12" s="13" t="s">
        <v>316</v>
      </c>
      <c r="C12" s="12"/>
      <c r="D12" s="13"/>
      <c r="E12" s="9" t="s">
        <v>38</v>
      </c>
      <c r="F12" s="14">
        <v>45732.333333333336</v>
      </c>
      <c r="G12" s="14">
        <v>45732.708333333336</v>
      </c>
      <c r="H12" s="12" t="s">
        <v>16</v>
      </c>
      <c r="I12" s="9" t="s">
        <v>39</v>
      </c>
      <c r="J12" s="15"/>
      <c r="K12" s="16"/>
      <c r="L12" s="18"/>
      <c r="M12" s="14"/>
      <c r="N12" s="14"/>
      <c r="O12" s="18"/>
    </row>
    <row r="13" spans="1:15" s="17" customFormat="1" ht="37.5" hidden="1" x14ac:dyDescent="0.25">
      <c r="A13" s="11">
        <f t="shared" si="0"/>
        <v>10.000000000116415</v>
      </c>
      <c r="B13" s="13">
        <v>9</v>
      </c>
      <c r="C13" s="39"/>
      <c r="D13" s="13"/>
      <c r="E13" s="15" t="s">
        <v>40</v>
      </c>
      <c r="F13" s="26">
        <v>45735.291666666664</v>
      </c>
      <c r="G13" s="26">
        <v>45735.708333333336</v>
      </c>
      <c r="H13" s="13" t="s">
        <v>301</v>
      </c>
      <c r="I13" s="22" t="s">
        <v>41</v>
      </c>
      <c r="J13" s="18"/>
      <c r="K13" s="16"/>
      <c r="L13" s="37"/>
      <c r="M13" s="14"/>
      <c r="N13" s="14"/>
      <c r="O13" s="18"/>
    </row>
    <row r="14" spans="1:15" s="17" customFormat="1" ht="62.5" hidden="1" x14ac:dyDescent="0.25">
      <c r="A14" s="11">
        <f t="shared" si="0"/>
        <v>10.000000000116415</v>
      </c>
      <c r="B14" s="12">
        <v>10</v>
      </c>
      <c r="C14" s="15" t="s">
        <v>310</v>
      </c>
      <c r="D14" s="12"/>
      <c r="E14" s="9" t="s">
        <v>42</v>
      </c>
      <c r="F14" s="14">
        <v>45755.291666666664</v>
      </c>
      <c r="G14" s="14">
        <v>45755.708333333336</v>
      </c>
      <c r="H14" s="12" t="s">
        <v>18</v>
      </c>
      <c r="I14" s="9" t="s">
        <v>43</v>
      </c>
      <c r="J14" s="15"/>
      <c r="K14" s="16"/>
      <c r="L14" s="36"/>
      <c r="M14" s="14"/>
      <c r="N14" s="14"/>
      <c r="O14" s="18" t="s">
        <v>300</v>
      </c>
    </row>
    <row r="15" spans="1:15" s="17" customFormat="1" ht="37.5" hidden="1" x14ac:dyDescent="0.25">
      <c r="A15" s="11">
        <f t="shared" si="0"/>
        <v>10.000000000116415</v>
      </c>
      <c r="B15" s="13">
        <v>11</v>
      </c>
      <c r="C15" s="15"/>
      <c r="D15" s="13"/>
      <c r="E15" s="9" t="s">
        <v>49</v>
      </c>
      <c r="F15" s="14">
        <v>45771.291666666664</v>
      </c>
      <c r="G15" s="14">
        <v>45771.708333333336</v>
      </c>
      <c r="H15" s="12" t="s">
        <v>18</v>
      </c>
      <c r="I15" s="9" t="s">
        <v>50</v>
      </c>
      <c r="J15" s="15"/>
      <c r="K15" s="16"/>
      <c r="L15" s="35"/>
      <c r="M15" s="14"/>
      <c r="N15" s="14"/>
      <c r="O15" s="18"/>
    </row>
    <row r="16" spans="1:15" s="17" customFormat="1" ht="45.75" hidden="1" customHeight="1" x14ac:dyDescent="0.25">
      <c r="A16" s="11">
        <f t="shared" si="0"/>
        <v>105</v>
      </c>
      <c r="B16" s="13">
        <v>12</v>
      </c>
      <c r="C16" s="15"/>
      <c r="D16" s="13"/>
      <c r="E16" s="9" t="s">
        <v>51</v>
      </c>
      <c r="F16" s="14">
        <v>45775.333333333336</v>
      </c>
      <c r="G16" s="14">
        <v>45779.708333333336</v>
      </c>
      <c r="H16" s="12" t="s">
        <v>16</v>
      </c>
      <c r="I16" s="9" t="s">
        <v>52</v>
      </c>
      <c r="J16" s="15"/>
      <c r="K16" s="16"/>
      <c r="L16" s="36"/>
      <c r="M16" s="14"/>
      <c r="N16" s="14"/>
      <c r="O16" s="18"/>
    </row>
    <row r="17" spans="1:15" s="17" customFormat="1" ht="50" hidden="1" x14ac:dyDescent="0.25">
      <c r="A17" s="11">
        <f t="shared" si="0"/>
        <v>59.000000000058208</v>
      </c>
      <c r="B17" s="12">
        <v>13</v>
      </c>
      <c r="C17" s="9"/>
      <c r="D17" s="12"/>
      <c r="E17" s="9" t="s">
        <v>53</v>
      </c>
      <c r="F17" s="14">
        <v>45783.291666666664</v>
      </c>
      <c r="G17" s="14">
        <v>45785.75</v>
      </c>
      <c r="H17" s="12" t="s">
        <v>30</v>
      </c>
      <c r="I17" s="9" t="s">
        <v>31</v>
      </c>
      <c r="J17" s="15"/>
      <c r="K17" s="16"/>
      <c r="L17" s="18"/>
      <c r="M17" s="14"/>
      <c r="N17" s="14"/>
      <c r="O17" s="18"/>
    </row>
    <row r="18" spans="1:15" s="17" customFormat="1" ht="62.5" hidden="1" x14ac:dyDescent="0.25">
      <c r="A18" s="11">
        <f t="shared" si="0"/>
        <v>33</v>
      </c>
      <c r="B18" s="12" t="s">
        <v>316</v>
      </c>
      <c r="C18" s="15"/>
      <c r="D18" s="12"/>
      <c r="E18" s="9" t="s">
        <v>54</v>
      </c>
      <c r="F18" s="14">
        <v>45787.333333333336</v>
      </c>
      <c r="G18" s="14">
        <v>45788.708333333336</v>
      </c>
      <c r="H18" s="12" t="s">
        <v>16</v>
      </c>
      <c r="I18" s="9" t="s">
        <v>55</v>
      </c>
      <c r="J18" s="15"/>
      <c r="K18" s="16"/>
      <c r="L18" s="35"/>
      <c r="M18" s="14"/>
      <c r="N18" s="14"/>
      <c r="O18" s="18"/>
    </row>
    <row r="19" spans="1:15" s="17" customFormat="1" ht="37.5" hidden="1" x14ac:dyDescent="0.25">
      <c r="A19" s="11">
        <f t="shared" si="0"/>
        <v>35.000000000058208</v>
      </c>
      <c r="B19" s="12">
        <v>14</v>
      </c>
      <c r="C19" s="9"/>
      <c r="D19" s="12"/>
      <c r="E19" s="9" t="s">
        <v>56</v>
      </c>
      <c r="F19" s="14">
        <v>45790.291666666664</v>
      </c>
      <c r="G19" s="14">
        <v>45791.75</v>
      </c>
      <c r="H19" s="12" t="s">
        <v>30</v>
      </c>
      <c r="I19" s="9" t="s">
        <v>57</v>
      </c>
      <c r="J19" s="15"/>
      <c r="K19" s="16"/>
      <c r="L19" s="37"/>
      <c r="M19" s="14"/>
      <c r="N19" s="14"/>
      <c r="O19" s="18"/>
    </row>
    <row r="20" spans="1:15" s="17" customFormat="1" ht="25" hidden="1" x14ac:dyDescent="0.25">
      <c r="A20" s="11">
        <f t="shared" si="0"/>
        <v>10.000000000116415</v>
      </c>
      <c r="B20" s="12">
        <v>15</v>
      </c>
      <c r="C20" s="15"/>
      <c r="D20" s="12"/>
      <c r="E20" s="9" t="s">
        <v>58</v>
      </c>
      <c r="F20" s="14">
        <v>45792.291666666664</v>
      </c>
      <c r="G20" s="14">
        <v>45792.708333333336</v>
      </c>
      <c r="H20" s="12" t="s">
        <v>20</v>
      </c>
      <c r="I20" s="9" t="s">
        <v>59</v>
      </c>
      <c r="J20" s="15"/>
      <c r="K20" s="16"/>
      <c r="L20" s="36"/>
      <c r="M20" s="14"/>
      <c r="N20" s="14"/>
      <c r="O20" s="18"/>
    </row>
    <row r="21" spans="1:15" s="17" customFormat="1" ht="25" hidden="1" x14ac:dyDescent="0.25">
      <c r="A21" s="11">
        <f t="shared" si="0"/>
        <v>9</v>
      </c>
      <c r="B21" s="12">
        <v>16</v>
      </c>
      <c r="C21" s="15"/>
      <c r="D21" s="12"/>
      <c r="E21" s="9" t="s">
        <v>60</v>
      </c>
      <c r="F21" s="14">
        <v>45793.333333333336</v>
      </c>
      <c r="G21" s="14">
        <v>45793.708333333336</v>
      </c>
      <c r="H21" s="12" t="s">
        <v>16</v>
      </c>
      <c r="I21" s="9" t="s">
        <v>61</v>
      </c>
      <c r="J21" s="15"/>
      <c r="K21" s="16"/>
      <c r="L21" s="18"/>
      <c r="M21" s="14"/>
      <c r="N21" s="14"/>
      <c r="O21" s="18"/>
    </row>
    <row r="22" spans="1:15" s="17" customFormat="1" ht="50" hidden="1" x14ac:dyDescent="0.25">
      <c r="A22" s="11">
        <f t="shared" si="0"/>
        <v>9</v>
      </c>
      <c r="B22" s="13" t="s">
        <v>316</v>
      </c>
      <c r="C22" s="9"/>
      <c r="D22" s="13"/>
      <c r="E22" s="9" t="s">
        <v>62</v>
      </c>
      <c r="F22" s="14">
        <v>45796.333333333336</v>
      </c>
      <c r="G22" s="14">
        <v>45796.708333333336</v>
      </c>
      <c r="H22" s="12" t="s">
        <v>16</v>
      </c>
      <c r="I22" s="9" t="s">
        <v>63</v>
      </c>
      <c r="J22" s="15"/>
      <c r="K22" s="16"/>
      <c r="L22" s="18"/>
      <c r="M22" s="14"/>
      <c r="N22" s="20"/>
      <c r="O22" s="18"/>
    </row>
    <row r="23" spans="1:15" s="17" customFormat="1" ht="25" hidden="1" x14ac:dyDescent="0.25">
      <c r="A23" s="11">
        <f t="shared" si="0"/>
        <v>10.000000000116415</v>
      </c>
      <c r="B23" s="12" t="s">
        <v>316</v>
      </c>
      <c r="C23" s="12"/>
      <c r="D23" s="12"/>
      <c r="E23" s="15" t="s">
        <v>307</v>
      </c>
      <c r="F23" s="21">
        <v>45798.291666666664</v>
      </c>
      <c r="G23" s="21">
        <v>45798.708333333336</v>
      </c>
      <c r="H23" s="12" t="s">
        <v>16</v>
      </c>
      <c r="I23" s="22" t="s">
        <v>64</v>
      </c>
      <c r="J23" s="18"/>
      <c r="K23" s="16"/>
      <c r="L23" s="18"/>
      <c r="M23" s="14"/>
      <c r="N23" s="14"/>
      <c r="O23" s="18"/>
    </row>
    <row r="24" spans="1:15" s="17" customFormat="1" ht="25" hidden="1" x14ac:dyDescent="0.25">
      <c r="A24" s="11">
        <f t="shared" si="0"/>
        <v>8.0000000000582077</v>
      </c>
      <c r="B24" s="12">
        <v>17</v>
      </c>
      <c r="C24" s="9"/>
      <c r="D24" s="12"/>
      <c r="E24" s="9" t="s">
        <v>67</v>
      </c>
      <c r="F24" s="14">
        <v>45805.916666666664</v>
      </c>
      <c r="G24" s="14">
        <v>45806.25</v>
      </c>
      <c r="H24" s="12" t="s">
        <v>16</v>
      </c>
      <c r="I24" s="9" t="s">
        <v>68</v>
      </c>
      <c r="J24" s="15"/>
      <c r="K24" s="16"/>
      <c r="L24" s="18"/>
      <c r="M24" s="21"/>
      <c r="N24" s="21"/>
      <c r="O24" s="18"/>
    </row>
    <row r="25" spans="1:15" s="17" customFormat="1" ht="37.5" hidden="1" x14ac:dyDescent="0.25">
      <c r="A25" s="11">
        <f t="shared" si="0"/>
        <v>10.000000000116415</v>
      </c>
      <c r="B25" s="12">
        <v>18</v>
      </c>
      <c r="C25" s="13"/>
      <c r="D25" s="12"/>
      <c r="E25" s="9" t="s">
        <v>48</v>
      </c>
      <c r="F25" s="14">
        <v>45812.291666666664</v>
      </c>
      <c r="G25" s="14">
        <v>45812.708333333336</v>
      </c>
      <c r="H25" s="12" t="s">
        <v>18</v>
      </c>
      <c r="I25" s="9" t="s">
        <v>36</v>
      </c>
      <c r="J25" s="15"/>
      <c r="K25" s="16"/>
      <c r="L25" s="18"/>
      <c r="M25" s="14"/>
      <c r="N25" s="14"/>
      <c r="O25" s="18"/>
    </row>
    <row r="26" spans="1:15" s="17" customFormat="1" ht="62.5" hidden="1" x14ac:dyDescent="0.25">
      <c r="A26" s="11">
        <f t="shared" si="0"/>
        <v>9</v>
      </c>
      <c r="B26" s="12">
        <v>19</v>
      </c>
      <c r="C26" s="9"/>
      <c r="D26" s="12"/>
      <c r="E26" s="9" t="s">
        <v>71</v>
      </c>
      <c r="F26" s="14">
        <v>45813.333333333336</v>
      </c>
      <c r="G26" s="14">
        <v>45813.708333333336</v>
      </c>
      <c r="H26" s="12" t="s">
        <v>16</v>
      </c>
      <c r="I26" s="9" t="s">
        <v>72</v>
      </c>
      <c r="J26" s="15"/>
      <c r="K26" s="16"/>
      <c r="L26" s="18"/>
      <c r="M26" s="14"/>
      <c r="N26" s="14"/>
      <c r="O26" s="18"/>
    </row>
    <row r="27" spans="1:15" s="17" customFormat="1" ht="50" hidden="1" x14ac:dyDescent="0.25">
      <c r="A27" s="11">
        <f t="shared" si="0"/>
        <v>33</v>
      </c>
      <c r="B27" s="12">
        <v>20</v>
      </c>
      <c r="C27" s="13"/>
      <c r="D27" s="12"/>
      <c r="E27" s="9" t="s">
        <v>73</v>
      </c>
      <c r="F27" s="14">
        <v>45817.333333333336</v>
      </c>
      <c r="G27" s="14">
        <v>45818.708333333336</v>
      </c>
      <c r="H27" s="12" t="s">
        <v>16</v>
      </c>
      <c r="I27" s="9" t="s">
        <v>74</v>
      </c>
      <c r="J27" s="15"/>
      <c r="K27" s="16"/>
      <c r="L27" s="36"/>
      <c r="M27" s="14"/>
      <c r="N27" s="14"/>
      <c r="O27" s="18"/>
    </row>
    <row r="28" spans="1:15" s="17" customFormat="1" ht="62.5" hidden="1" x14ac:dyDescent="0.25">
      <c r="A28" s="11">
        <f t="shared" si="0"/>
        <v>9</v>
      </c>
      <c r="B28" s="13" t="s">
        <v>316</v>
      </c>
      <c r="C28" s="13"/>
      <c r="D28" s="13"/>
      <c r="E28" s="9" t="s">
        <v>75</v>
      </c>
      <c r="F28" s="14">
        <v>45819.333333333336</v>
      </c>
      <c r="G28" s="14">
        <v>45819.708333333336</v>
      </c>
      <c r="H28" s="12" t="s">
        <v>16</v>
      </c>
      <c r="I28" s="9" t="s">
        <v>72</v>
      </c>
      <c r="J28" s="15"/>
      <c r="K28" s="16"/>
      <c r="L28" s="37"/>
      <c r="M28" s="14"/>
      <c r="N28" s="14"/>
      <c r="O28" s="18"/>
    </row>
    <row r="29" spans="1:15" s="17" customFormat="1" ht="25" hidden="1" x14ac:dyDescent="0.25">
      <c r="A29" s="11">
        <f t="shared" si="0"/>
        <v>10.000000000116415</v>
      </c>
      <c r="B29" s="12">
        <v>21</v>
      </c>
      <c r="C29" s="12"/>
      <c r="D29" s="12"/>
      <c r="E29" s="15" t="s">
        <v>317</v>
      </c>
      <c r="F29" s="14">
        <v>45820.291666666664</v>
      </c>
      <c r="G29" s="21">
        <v>45820.708333333336</v>
      </c>
      <c r="H29" s="12" t="s">
        <v>20</v>
      </c>
      <c r="I29" s="15" t="s">
        <v>76</v>
      </c>
      <c r="J29" s="18"/>
      <c r="K29" s="16"/>
      <c r="L29" s="37"/>
      <c r="M29" s="14"/>
      <c r="N29" s="14"/>
      <c r="O29" s="18"/>
    </row>
    <row r="30" spans="1:15" s="17" customFormat="1" ht="39.75" hidden="1" customHeight="1" x14ac:dyDescent="0.25">
      <c r="A30" s="11">
        <f t="shared" si="0"/>
        <v>10.000000000116415</v>
      </c>
      <c r="B30" s="12" t="s">
        <v>316</v>
      </c>
      <c r="C30" s="15"/>
      <c r="D30" s="12"/>
      <c r="E30" s="9" t="s">
        <v>46</v>
      </c>
      <c r="F30" s="14">
        <v>45822.291666666664</v>
      </c>
      <c r="G30" s="14">
        <v>45822.708333333336</v>
      </c>
      <c r="H30" s="12" t="s">
        <v>16</v>
      </c>
      <c r="I30" s="9" t="s">
        <v>47</v>
      </c>
      <c r="J30" s="18"/>
      <c r="K30" s="16"/>
      <c r="L30" s="35"/>
      <c r="M30" s="14"/>
      <c r="N30" s="14"/>
      <c r="O30" s="18"/>
    </row>
    <row r="31" spans="1:15" s="17" customFormat="1" ht="25" hidden="1" x14ac:dyDescent="0.25">
      <c r="A31" s="11">
        <f t="shared" si="0"/>
        <v>105</v>
      </c>
      <c r="B31" s="12">
        <v>22</v>
      </c>
      <c r="C31" s="13"/>
      <c r="D31" s="12"/>
      <c r="E31" s="9" t="s">
        <v>321</v>
      </c>
      <c r="F31" s="14">
        <v>45824.333333333336</v>
      </c>
      <c r="G31" s="14">
        <v>45828.708333333336</v>
      </c>
      <c r="H31" s="12" t="s">
        <v>16</v>
      </c>
      <c r="I31" s="9" t="s">
        <v>52</v>
      </c>
      <c r="J31" s="15"/>
      <c r="K31" s="16"/>
      <c r="L31" s="36"/>
      <c r="M31" s="14"/>
      <c r="N31" s="14"/>
      <c r="O31" s="18"/>
    </row>
    <row r="32" spans="1:15" s="17" customFormat="1" ht="37.5" hidden="1" x14ac:dyDescent="0.25">
      <c r="A32" s="11">
        <f t="shared" si="0"/>
        <v>10.000000000116415</v>
      </c>
      <c r="B32" s="12">
        <v>23</v>
      </c>
      <c r="C32" s="15"/>
      <c r="D32" s="12"/>
      <c r="E32" s="9" t="s">
        <v>77</v>
      </c>
      <c r="F32" s="14">
        <v>45826.291666666664</v>
      </c>
      <c r="G32" s="14">
        <v>45826.708333333336</v>
      </c>
      <c r="H32" s="12" t="s">
        <v>20</v>
      </c>
      <c r="I32" s="9" t="s">
        <v>78</v>
      </c>
      <c r="J32" s="15"/>
      <c r="K32" s="16"/>
      <c r="L32" s="37"/>
      <c r="M32" s="14"/>
      <c r="N32" s="14"/>
      <c r="O32" s="18"/>
    </row>
    <row r="33" spans="1:15" s="17" customFormat="1" ht="50" hidden="1" x14ac:dyDescent="0.25">
      <c r="A33" s="11">
        <f t="shared" si="0"/>
        <v>33</v>
      </c>
      <c r="B33" s="12" t="s">
        <v>316</v>
      </c>
      <c r="C33" s="13"/>
      <c r="D33" s="12"/>
      <c r="E33" s="9" t="s">
        <v>79</v>
      </c>
      <c r="F33" s="14">
        <v>45827.333333333336</v>
      </c>
      <c r="G33" s="14">
        <v>45828.708333333336</v>
      </c>
      <c r="H33" s="12" t="s">
        <v>16</v>
      </c>
      <c r="I33" s="9" t="s">
        <v>80</v>
      </c>
      <c r="J33" s="15"/>
      <c r="K33" s="16"/>
      <c r="L33" s="36"/>
      <c r="M33" s="14"/>
      <c r="N33" s="14"/>
      <c r="O33" s="18"/>
    </row>
    <row r="34" spans="1:15" s="17" customFormat="1" ht="50" hidden="1" x14ac:dyDescent="0.25">
      <c r="A34" s="11">
        <f t="shared" ref="A34:A65" si="1">+(G34-F34)*24</f>
        <v>10.000000000116415</v>
      </c>
      <c r="B34" s="12" t="s">
        <v>316</v>
      </c>
      <c r="C34" s="13" t="s">
        <v>312</v>
      </c>
      <c r="D34" s="12"/>
      <c r="E34" s="9" t="s">
        <v>100</v>
      </c>
      <c r="F34" s="14">
        <v>45829.291666666664</v>
      </c>
      <c r="G34" s="14">
        <v>45829.708333333336</v>
      </c>
      <c r="H34" s="12" t="s">
        <v>20</v>
      </c>
      <c r="I34" s="9" t="s">
        <v>76</v>
      </c>
      <c r="J34" s="13"/>
      <c r="K34" s="16"/>
      <c r="L34" s="18"/>
      <c r="M34" s="14"/>
      <c r="N34" s="14"/>
      <c r="O34" s="18"/>
    </row>
    <row r="35" spans="1:15" s="17" customFormat="1" ht="50" hidden="1" x14ac:dyDescent="0.25">
      <c r="A35" s="11">
        <f t="shared" si="1"/>
        <v>33</v>
      </c>
      <c r="B35" s="13">
        <v>24</v>
      </c>
      <c r="C35" s="13"/>
      <c r="D35" s="13"/>
      <c r="E35" s="9" t="s">
        <v>81</v>
      </c>
      <c r="F35" s="14">
        <v>45829.333333333336</v>
      </c>
      <c r="G35" s="14">
        <v>45830.708333333336</v>
      </c>
      <c r="H35" s="12" t="s">
        <v>16</v>
      </c>
      <c r="I35" s="9" t="s">
        <v>82</v>
      </c>
      <c r="J35" s="15"/>
      <c r="K35" s="16"/>
      <c r="L35" s="18"/>
      <c r="M35" s="14"/>
      <c r="N35" s="14"/>
      <c r="O35" s="18"/>
    </row>
    <row r="36" spans="1:15" s="17" customFormat="1" ht="50" hidden="1" x14ac:dyDescent="0.25">
      <c r="A36" s="11">
        <f t="shared" si="1"/>
        <v>33</v>
      </c>
      <c r="B36" s="13">
        <v>25</v>
      </c>
      <c r="C36" s="9"/>
      <c r="D36" s="13"/>
      <c r="E36" s="9" t="s">
        <v>83</v>
      </c>
      <c r="F36" s="14">
        <v>45833.333333333336</v>
      </c>
      <c r="G36" s="14">
        <v>45834.708333333336</v>
      </c>
      <c r="H36" s="12" t="s">
        <v>16</v>
      </c>
      <c r="I36" s="9" t="s">
        <v>84</v>
      </c>
      <c r="J36" s="15"/>
      <c r="K36" s="16"/>
      <c r="L36" s="18"/>
      <c r="M36" s="24"/>
      <c r="N36" s="21"/>
      <c r="O36" s="18"/>
    </row>
    <row r="37" spans="1:15" s="17" customFormat="1" ht="37.5" hidden="1" x14ac:dyDescent="0.25">
      <c r="A37" s="11">
        <f t="shared" si="1"/>
        <v>35.000000000058208</v>
      </c>
      <c r="B37" s="12">
        <v>26</v>
      </c>
      <c r="C37" s="15"/>
      <c r="D37" s="12"/>
      <c r="E37" s="9" t="s">
        <v>85</v>
      </c>
      <c r="F37" s="14">
        <v>45839.291666666664</v>
      </c>
      <c r="G37" s="14">
        <v>45840.75</v>
      </c>
      <c r="H37" s="12" t="s">
        <v>30</v>
      </c>
      <c r="I37" s="9" t="s">
        <v>57</v>
      </c>
      <c r="J37" s="15"/>
      <c r="K37" s="16"/>
      <c r="L37" s="35"/>
      <c r="M37" s="14"/>
      <c r="N37" s="14"/>
      <c r="O37" s="18"/>
    </row>
    <row r="38" spans="1:15" s="17" customFormat="1" ht="25" hidden="1" x14ac:dyDescent="0.25">
      <c r="A38" s="11">
        <f t="shared" si="1"/>
        <v>8.0000000000582077</v>
      </c>
      <c r="B38" s="12">
        <v>27</v>
      </c>
      <c r="C38" s="12"/>
      <c r="D38" s="12"/>
      <c r="E38" s="9" t="s">
        <v>67</v>
      </c>
      <c r="F38" s="24">
        <v>45840.916666666664</v>
      </c>
      <c r="G38" s="21">
        <v>45841.25</v>
      </c>
      <c r="H38" s="12" t="s">
        <v>16</v>
      </c>
      <c r="I38" s="22" t="s">
        <v>68</v>
      </c>
      <c r="J38" s="18"/>
      <c r="K38" s="16"/>
      <c r="L38" s="35"/>
      <c r="M38" s="14"/>
      <c r="N38" s="14"/>
      <c r="O38" s="18"/>
    </row>
    <row r="39" spans="1:15" s="17" customFormat="1" ht="50" hidden="1" x14ac:dyDescent="0.25">
      <c r="A39" s="11">
        <f t="shared" si="1"/>
        <v>34.000000000116415</v>
      </c>
      <c r="B39" s="12">
        <v>28</v>
      </c>
      <c r="C39" s="13"/>
      <c r="D39" s="12"/>
      <c r="E39" s="9" t="s">
        <v>44</v>
      </c>
      <c r="F39" s="14">
        <v>45843.291666666664</v>
      </c>
      <c r="G39" s="14">
        <v>45844.708333333336</v>
      </c>
      <c r="H39" s="12" t="s">
        <v>16</v>
      </c>
      <c r="I39" s="9" t="s">
        <v>45</v>
      </c>
      <c r="J39" s="15"/>
      <c r="K39" s="19"/>
      <c r="L39" s="37"/>
      <c r="M39" s="14"/>
      <c r="N39" s="14"/>
      <c r="O39" s="18"/>
    </row>
    <row r="40" spans="1:15" s="17" customFormat="1" ht="37.5" hidden="1" x14ac:dyDescent="0.25">
      <c r="A40" s="11">
        <f t="shared" si="1"/>
        <v>59.000000000058208</v>
      </c>
      <c r="B40" s="13">
        <v>29</v>
      </c>
      <c r="C40" s="15"/>
      <c r="D40" s="13"/>
      <c r="E40" s="9" t="s">
        <v>87</v>
      </c>
      <c r="F40" s="14">
        <v>45846.291666666664</v>
      </c>
      <c r="G40" s="14">
        <v>45848.75</v>
      </c>
      <c r="H40" s="12" t="s">
        <v>30</v>
      </c>
      <c r="I40" s="9" t="s">
        <v>88</v>
      </c>
      <c r="J40" s="15"/>
      <c r="K40" s="16"/>
      <c r="L40" s="18"/>
      <c r="M40" s="14"/>
      <c r="N40" s="14"/>
      <c r="O40" s="18"/>
    </row>
    <row r="41" spans="1:15" s="17" customFormat="1" ht="37.5" hidden="1" x14ac:dyDescent="0.25">
      <c r="A41" s="11">
        <f t="shared" si="1"/>
        <v>59.000000000058208</v>
      </c>
      <c r="B41" s="12">
        <v>30</v>
      </c>
      <c r="C41" s="9"/>
      <c r="D41" s="12"/>
      <c r="E41" s="9" t="s">
        <v>89</v>
      </c>
      <c r="F41" s="14">
        <v>45846.291666666664</v>
      </c>
      <c r="G41" s="14">
        <v>45848.75</v>
      </c>
      <c r="H41" s="12" t="s">
        <v>30</v>
      </c>
      <c r="I41" s="9" t="s">
        <v>88</v>
      </c>
      <c r="J41" s="15"/>
      <c r="K41" s="16"/>
      <c r="L41" s="35"/>
      <c r="M41" s="14"/>
      <c r="N41" s="14"/>
      <c r="O41" s="18"/>
    </row>
    <row r="42" spans="1:15" s="17" customFormat="1" ht="37.5" hidden="1" customHeight="1" x14ac:dyDescent="0.25">
      <c r="A42" s="11">
        <f t="shared" si="1"/>
        <v>33</v>
      </c>
      <c r="B42" s="13" t="s">
        <v>316</v>
      </c>
      <c r="C42" s="13"/>
      <c r="D42" s="13"/>
      <c r="E42" s="9" t="s">
        <v>90</v>
      </c>
      <c r="F42" s="14">
        <v>45849.333333333336</v>
      </c>
      <c r="G42" s="14">
        <v>45850.708333333336</v>
      </c>
      <c r="H42" s="12" t="s">
        <v>16</v>
      </c>
      <c r="I42" s="9" t="s">
        <v>84</v>
      </c>
      <c r="J42" s="15"/>
      <c r="K42" s="16"/>
      <c r="L42" s="36"/>
      <c r="M42" s="14"/>
      <c r="N42" s="14"/>
      <c r="O42" s="18"/>
    </row>
    <row r="43" spans="1:15" s="17" customFormat="1" ht="37.5" hidden="1" x14ac:dyDescent="0.25">
      <c r="A43" s="11">
        <f t="shared" si="1"/>
        <v>11.000000000058208</v>
      </c>
      <c r="B43" s="12">
        <v>31</v>
      </c>
      <c r="C43" s="15"/>
      <c r="D43" s="12"/>
      <c r="E43" s="9" t="s">
        <v>65</v>
      </c>
      <c r="F43" s="14">
        <v>45851.25</v>
      </c>
      <c r="G43" s="14">
        <v>45851.708333333336</v>
      </c>
      <c r="H43" s="12" t="s">
        <v>20</v>
      </c>
      <c r="I43" s="9" t="s">
        <v>66</v>
      </c>
      <c r="J43" s="15"/>
      <c r="K43" s="16"/>
      <c r="L43" s="37"/>
      <c r="M43" s="14"/>
      <c r="N43" s="14"/>
      <c r="O43" s="18" t="s">
        <v>300</v>
      </c>
    </row>
    <row r="44" spans="1:15" s="17" customFormat="1" ht="37.5" hidden="1" x14ac:dyDescent="0.25">
      <c r="A44" s="11">
        <f t="shared" si="1"/>
        <v>59.000000000058208</v>
      </c>
      <c r="B44" s="12">
        <v>32</v>
      </c>
      <c r="C44" s="13"/>
      <c r="D44" s="12"/>
      <c r="E44" s="9" t="s">
        <v>89</v>
      </c>
      <c r="F44" s="14">
        <v>45853.291666666664</v>
      </c>
      <c r="G44" s="14">
        <v>45855.75</v>
      </c>
      <c r="H44" s="12" t="s">
        <v>30</v>
      </c>
      <c r="I44" s="9" t="s">
        <v>88</v>
      </c>
      <c r="J44" s="15"/>
      <c r="K44" s="16"/>
      <c r="L44" s="18"/>
      <c r="M44" s="14"/>
      <c r="N44" s="14"/>
      <c r="O44" s="18"/>
    </row>
    <row r="45" spans="1:15" s="17" customFormat="1" ht="37.5" hidden="1" x14ac:dyDescent="0.25">
      <c r="A45" s="11">
        <f t="shared" si="1"/>
        <v>59.000000000058208</v>
      </c>
      <c r="B45" s="12">
        <v>33</v>
      </c>
      <c r="C45" s="15"/>
      <c r="D45" s="12"/>
      <c r="E45" s="9" t="s">
        <v>91</v>
      </c>
      <c r="F45" s="14">
        <v>45853.291666666664</v>
      </c>
      <c r="G45" s="14">
        <v>45855.75</v>
      </c>
      <c r="H45" s="12" t="s">
        <v>30</v>
      </c>
      <c r="I45" s="9" t="s">
        <v>88</v>
      </c>
      <c r="J45" s="15"/>
      <c r="K45" s="16"/>
      <c r="L45" s="35"/>
      <c r="M45" s="14"/>
      <c r="N45" s="14"/>
      <c r="O45" s="18"/>
    </row>
    <row r="46" spans="1:15" s="17" customFormat="1" ht="50" hidden="1" x14ac:dyDescent="0.25">
      <c r="A46" s="11">
        <f t="shared" si="1"/>
        <v>9</v>
      </c>
      <c r="B46" s="12">
        <v>34</v>
      </c>
      <c r="C46" s="12"/>
      <c r="D46" s="12"/>
      <c r="E46" s="9" t="s">
        <v>97</v>
      </c>
      <c r="F46" s="14">
        <v>45856.333333333336</v>
      </c>
      <c r="G46" s="14">
        <v>45856.708333333336</v>
      </c>
      <c r="H46" s="12" t="s">
        <v>16</v>
      </c>
      <c r="I46" s="9" t="s">
        <v>98</v>
      </c>
      <c r="J46" s="15"/>
      <c r="K46" s="16"/>
      <c r="L46" s="36"/>
      <c r="M46" s="14"/>
      <c r="N46" s="14"/>
      <c r="O46" s="18"/>
    </row>
    <row r="47" spans="1:15" s="17" customFormat="1" ht="25" hidden="1" x14ac:dyDescent="0.25">
      <c r="A47" s="11">
        <f t="shared" si="1"/>
        <v>11.000000000058208</v>
      </c>
      <c r="B47" s="12">
        <v>35</v>
      </c>
      <c r="C47" s="13"/>
      <c r="D47" s="12"/>
      <c r="E47" s="9" t="s">
        <v>65</v>
      </c>
      <c r="F47" s="14">
        <v>45857.25</v>
      </c>
      <c r="G47" s="14">
        <v>45857.708333333336</v>
      </c>
      <c r="H47" s="12" t="s">
        <v>20</v>
      </c>
      <c r="I47" s="9" t="s">
        <v>86</v>
      </c>
      <c r="J47" s="15"/>
      <c r="K47" s="16"/>
      <c r="L47" s="36"/>
      <c r="M47" s="14"/>
      <c r="N47" s="14"/>
      <c r="O47" s="18" t="s">
        <v>302</v>
      </c>
    </row>
    <row r="48" spans="1:15" s="17" customFormat="1" ht="25" hidden="1" x14ac:dyDescent="0.25">
      <c r="A48" s="11">
        <f t="shared" si="1"/>
        <v>10.000000000116415</v>
      </c>
      <c r="B48" s="12">
        <v>36</v>
      </c>
      <c r="C48" s="38"/>
      <c r="D48" s="12"/>
      <c r="E48" s="9" t="s">
        <v>319</v>
      </c>
      <c r="F48" s="14">
        <v>45858.291666666664</v>
      </c>
      <c r="G48" s="14">
        <v>45858.708333333336</v>
      </c>
      <c r="H48" s="12" t="s">
        <v>16</v>
      </c>
      <c r="I48" s="9" t="s">
        <v>37</v>
      </c>
      <c r="J48" s="15"/>
      <c r="K48" s="16"/>
      <c r="L48" s="18"/>
      <c r="M48" s="14"/>
      <c r="N48" s="14"/>
      <c r="O48" s="18" t="s">
        <v>299</v>
      </c>
    </row>
    <row r="49" spans="1:15" s="17" customFormat="1" ht="37.5" hidden="1" x14ac:dyDescent="0.25">
      <c r="A49" s="11">
        <f t="shared" si="1"/>
        <v>35.000000000058208</v>
      </c>
      <c r="B49" s="12">
        <v>37</v>
      </c>
      <c r="C49" s="15"/>
      <c r="D49" s="12"/>
      <c r="E49" s="9" t="s">
        <v>99</v>
      </c>
      <c r="F49" s="14">
        <v>45860.291666666664</v>
      </c>
      <c r="G49" s="14">
        <v>45861.75</v>
      </c>
      <c r="H49" s="12" t="s">
        <v>30</v>
      </c>
      <c r="I49" s="9" t="s">
        <v>57</v>
      </c>
      <c r="J49" s="15"/>
      <c r="K49" s="16"/>
      <c r="L49" s="37"/>
      <c r="M49" s="14"/>
      <c r="N49" s="14"/>
      <c r="O49" s="18"/>
    </row>
    <row r="50" spans="1:15" s="17" customFormat="1" ht="62.5" hidden="1" x14ac:dyDescent="0.25">
      <c r="A50" s="11">
        <f t="shared" si="1"/>
        <v>9</v>
      </c>
      <c r="B50" s="25">
        <v>38</v>
      </c>
      <c r="C50" s="25"/>
      <c r="D50" s="25"/>
      <c r="E50" s="15" t="s">
        <v>322</v>
      </c>
      <c r="F50" s="24">
        <v>45863.333333333336</v>
      </c>
      <c r="G50" s="21">
        <v>45863.708333333336</v>
      </c>
      <c r="H50" s="12" t="s">
        <v>16</v>
      </c>
      <c r="I50" s="22" t="s">
        <v>101</v>
      </c>
      <c r="J50" s="18"/>
      <c r="K50" s="16"/>
      <c r="L50" s="36"/>
      <c r="M50" s="24"/>
      <c r="N50" s="21"/>
      <c r="O50" s="18"/>
    </row>
    <row r="51" spans="1:15" s="17" customFormat="1" ht="62.5" hidden="1" x14ac:dyDescent="0.25">
      <c r="A51" s="11">
        <f t="shared" si="1"/>
        <v>10.000000000116415</v>
      </c>
      <c r="B51" s="12">
        <v>39</v>
      </c>
      <c r="C51" s="12" t="s">
        <v>311</v>
      </c>
      <c r="D51" s="12"/>
      <c r="E51" s="9" t="s">
        <v>69</v>
      </c>
      <c r="F51" s="14">
        <v>45864.291666666664</v>
      </c>
      <c r="G51" s="14">
        <v>45864.708333333336</v>
      </c>
      <c r="H51" s="12" t="s">
        <v>20</v>
      </c>
      <c r="I51" s="9" t="s">
        <v>70</v>
      </c>
      <c r="J51" s="15"/>
      <c r="K51" s="16"/>
      <c r="L51" s="35"/>
      <c r="M51" s="14"/>
      <c r="N51" s="14"/>
      <c r="O51" s="18" t="s">
        <v>300</v>
      </c>
    </row>
    <row r="52" spans="1:15" s="17" customFormat="1" ht="87.5" hidden="1" x14ac:dyDescent="0.25">
      <c r="A52" s="11">
        <f t="shared" si="1"/>
        <v>10.000000000116415</v>
      </c>
      <c r="B52" s="12">
        <v>40</v>
      </c>
      <c r="C52" s="13"/>
      <c r="D52" s="12"/>
      <c r="E52" s="9" t="s">
        <v>95</v>
      </c>
      <c r="F52" s="14">
        <v>45865.291666666664</v>
      </c>
      <c r="G52" s="14">
        <v>45865.708333333336</v>
      </c>
      <c r="H52" s="12" t="s">
        <v>16</v>
      </c>
      <c r="I52" s="9" t="s">
        <v>96</v>
      </c>
      <c r="J52" s="15"/>
      <c r="K52" s="16"/>
      <c r="L52" s="37"/>
      <c r="M52" s="14"/>
      <c r="N52" s="14"/>
      <c r="O52" s="18"/>
    </row>
    <row r="53" spans="1:15" s="17" customFormat="1" ht="62.5" hidden="1" x14ac:dyDescent="0.25">
      <c r="A53" s="11">
        <f t="shared" si="1"/>
        <v>9</v>
      </c>
      <c r="B53" s="25">
        <v>41</v>
      </c>
      <c r="C53" s="75"/>
      <c r="D53" s="25"/>
      <c r="E53" s="9" t="s">
        <v>106</v>
      </c>
      <c r="F53" s="77">
        <v>45866.333333333336</v>
      </c>
      <c r="G53" s="70">
        <v>45866.708333333336</v>
      </c>
      <c r="H53" s="12" t="s">
        <v>16</v>
      </c>
      <c r="I53" s="22" t="s">
        <v>101</v>
      </c>
      <c r="J53" s="71"/>
      <c r="K53" s="23"/>
      <c r="L53" s="35"/>
      <c r="M53" s="77"/>
      <c r="N53" s="77"/>
      <c r="O53" s="18"/>
    </row>
    <row r="54" spans="1:15" s="17" customFormat="1" ht="50" hidden="1" x14ac:dyDescent="0.25">
      <c r="A54" s="11">
        <f t="shared" si="1"/>
        <v>10.000000000116415</v>
      </c>
      <c r="B54" s="12" t="s">
        <v>316</v>
      </c>
      <c r="C54" s="9"/>
      <c r="D54" s="12"/>
      <c r="E54" s="9" t="s">
        <v>92</v>
      </c>
      <c r="F54" s="14">
        <v>45867.291666666664</v>
      </c>
      <c r="G54" s="14">
        <v>45867.708333333336</v>
      </c>
      <c r="H54" s="12" t="s">
        <v>18</v>
      </c>
      <c r="I54" s="9" t="s">
        <v>93</v>
      </c>
      <c r="J54" s="15"/>
      <c r="K54" s="16"/>
      <c r="L54" s="37"/>
      <c r="M54" s="24"/>
      <c r="N54" s="21"/>
      <c r="O54" s="18"/>
    </row>
    <row r="55" spans="1:15" s="17" customFormat="1" ht="37.5" hidden="1" x14ac:dyDescent="0.25">
      <c r="A55" s="11">
        <f t="shared" si="1"/>
        <v>10.000000000116415</v>
      </c>
      <c r="B55" s="13">
        <v>42</v>
      </c>
      <c r="C55" s="13"/>
      <c r="D55" s="13"/>
      <c r="E55" s="9" t="s">
        <v>102</v>
      </c>
      <c r="F55" s="14">
        <v>45868.291666666664</v>
      </c>
      <c r="G55" s="14">
        <v>45868.708333333336</v>
      </c>
      <c r="H55" s="12" t="s">
        <v>18</v>
      </c>
      <c r="I55" s="22" t="s">
        <v>33</v>
      </c>
      <c r="J55" s="15"/>
      <c r="K55" s="16"/>
      <c r="L55" s="37"/>
      <c r="M55" s="14"/>
      <c r="N55" s="14"/>
      <c r="O55" s="18"/>
    </row>
    <row r="56" spans="1:15" s="17" customFormat="1" ht="25" hidden="1" x14ac:dyDescent="0.25">
      <c r="A56" s="11">
        <f t="shared" si="1"/>
        <v>8.0000000000582077</v>
      </c>
      <c r="B56" s="12">
        <v>43</v>
      </c>
      <c r="C56" s="13"/>
      <c r="D56" s="12"/>
      <c r="E56" s="9" t="s">
        <v>67</v>
      </c>
      <c r="F56" s="14">
        <v>45868.916666666664</v>
      </c>
      <c r="G56" s="14">
        <v>45869.25</v>
      </c>
      <c r="H56" s="12" t="s">
        <v>16</v>
      </c>
      <c r="I56" s="9" t="s">
        <v>68</v>
      </c>
      <c r="J56" s="15"/>
      <c r="K56" s="16"/>
      <c r="L56" s="18"/>
      <c r="M56" s="14"/>
      <c r="N56" s="14"/>
      <c r="O56" s="18"/>
    </row>
    <row r="57" spans="1:15" s="17" customFormat="1" ht="40.5" hidden="1" customHeight="1" x14ac:dyDescent="0.25">
      <c r="A57" s="11">
        <f t="shared" si="1"/>
        <v>9</v>
      </c>
      <c r="B57" s="12">
        <v>44</v>
      </c>
      <c r="C57" s="15"/>
      <c r="D57" s="12"/>
      <c r="E57" s="9" t="s">
        <v>103</v>
      </c>
      <c r="F57" s="14">
        <v>45870.333333333336</v>
      </c>
      <c r="G57" s="14">
        <v>45870.708333333336</v>
      </c>
      <c r="H57" s="12" t="s">
        <v>16</v>
      </c>
      <c r="I57" s="9" t="s">
        <v>98</v>
      </c>
      <c r="J57" s="15"/>
      <c r="K57" s="16"/>
      <c r="L57" s="18"/>
      <c r="M57" s="14"/>
      <c r="N57" s="14"/>
      <c r="O57" s="18"/>
    </row>
    <row r="58" spans="1:15" s="17" customFormat="1" ht="25" hidden="1" x14ac:dyDescent="0.25">
      <c r="A58" s="11">
        <f t="shared" si="1"/>
        <v>10.000000000116415</v>
      </c>
      <c r="B58" s="13">
        <v>45</v>
      </c>
      <c r="C58" s="9"/>
      <c r="D58" s="13"/>
      <c r="E58" s="9" t="s">
        <v>94</v>
      </c>
      <c r="F58" s="14">
        <v>45872.291666666664</v>
      </c>
      <c r="G58" s="14">
        <v>45872.708333333336</v>
      </c>
      <c r="H58" s="12" t="s">
        <v>20</v>
      </c>
      <c r="I58" s="9" t="s">
        <v>59</v>
      </c>
      <c r="J58" s="15"/>
      <c r="K58" s="16"/>
      <c r="L58" s="36"/>
      <c r="M58" s="14"/>
      <c r="N58" s="14"/>
      <c r="O58" s="18" t="s">
        <v>303</v>
      </c>
    </row>
    <row r="59" spans="1:15" s="17" customFormat="1" ht="37.5" hidden="1" x14ac:dyDescent="0.25">
      <c r="A59" s="11">
        <f t="shared" si="1"/>
        <v>106.00000000011642</v>
      </c>
      <c r="B59" s="12">
        <v>46</v>
      </c>
      <c r="C59" s="13"/>
      <c r="D59" s="12"/>
      <c r="E59" s="9" t="s">
        <v>104</v>
      </c>
      <c r="F59" s="14">
        <v>45873.291666666664</v>
      </c>
      <c r="G59" s="14">
        <v>45877.708333333336</v>
      </c>
      <c r="H59" s="12" t="s">
        <v>18</v>
      </c>
      <c r="I59" s="9" t="s">
        <v>105</v>
      </c>
      <c r="J59" s="15"/>
      <c r="K59" s="16"/>
      <c r="L59" s="36"/>
      <c r="M59" s="14"/>
      <c r="N59" s="14"/>
      <c r="O59" s="18"/>
    </row>
    <row r="60" spans="1:15" s="17" customFormat="1" ht="25" hidden="1" x14ac:dyDescent="0.25">
      <c r="A60" s="11">
        <f t="shared" si="1"/>
        <v>10.000000000116415</v>
      </c>
      <c r="B60" s="25">
        <v>47</v>
      </c>
      <c r="C60" s="13"/>
      <c r="D60" s="25"/>
      <c r="E60" s="80" t="s">
        <v>318</v>
      </c>
      <c r="F60" s="14">
        <v>45874.291666666664</v>
      </c>
      <c r="G60" s="14">
        <v>45874.708333333336</v>
      </c>
      <c r="H60" s="12" t="s">
        <v>16</v>
      </c>
      <c r="I60" s="22" t="s">
        <v>107</v>
      </c>
      <c r="J60" s="18"/>
      <c r="K60" s="16"/>
      <c r="L60" s="18"/>
      <c r="M60" s="14"/>
      <c r="N60" s="14"/>
      <c r="O60" s="18"/>
    </row>
    <row r="61" spans="1:15" s="17" customFormat="1" ht="25" hidden="1" x14ac:dyDescent="0.25">
      <c r="A61" s="11">
        <f t="shared" si="1"/>
        <v>11.000000000058208</v>
      </c>
      <c r="B61" s="12">
        <v>48</v>
      </c>
      <c r="C61" s="13"/>
      <c r="D61" s="12"/>
      <c r="E61" s="9" t="s">
        <v>108</v>
      </c>
      <c r="F61" s="14">
        <v>45878.25</v>
      </c>
      <c r="G61" s="14">
        <v>45878.708333333336</v>
      </c>
      <c r="H61" s="12" t="s">
        <v>20</v>
      </c>
      <c r="I61" s="9" t="s">
        <v>109</v>
      </c>
      <c r="J61" s="15"/>
      <c r="K61" s="16"/>
      <c r="L61" s="35"/>
      <c r="M61" s="14"/>
      <c r="N61" s="14"/>
      <c r="O61" s="18" t="s">
        <v>304</v>
      </c>
    </row>
    <row r="62" spans="1:15" s="17" customFormat="1" ht="50" hidden="1" x14ac:dyDescent="0.25">
      <c r="A62" s="11">
        <f t="shared" si="1"/>
        <v>10.000000000116415</v>
      </c>
      <c r="B62" s="12" t="s">
        <v>316</v>
      </c>
      <c r="C62" s="15"/>
      <c r="D62" s="12"/>
      <c r="E62" s="9" t="s">
        <v>110</v>
      </c>
      <c r="F62" s="14">
        <v>45879.291666666664</v>
      </c>
      <c r="G62" s="14">
        <v>45879.708333333336</v>
      </c>
      <c r="H62" s="12" t="s">
        <v>16</v>
      </c>
      <c r="I62" s="9" t="s">
        <v>111</v>
      </c>
      <c r="J62" s="15"/>
      <c r="K62" s="16"/>
      <c r="L62" s="18"/>
      <c r="M62" s="14"/>
      <c r="N62" s="14"/>
      <c r="O62" s="18" t="s">
        <v>303</v>
      </c>
    </row>
    <row r="63" spans="1:15" s="17" customFormat="1" ht="25" hidden="1" x14ac:dyDescent="0.25">
      <c r="A63" s="11">
        <f t="shared" si="1"/>
        <v>33</v>
      </c>
      <c r="B63" s="13" t="s">
        <v>316</v>
      </c>
      <c r="C63" s="9"/>
      <c r="D63" s="13"/>
      <c r="E63" s="9" t="s">
        <v>309</v>
      </c>
      <c r="F63" s="14">
        <v>45880.333333333336</v>
      </c>
      <c r="G63" s="14">
        <v>45881.708333333336</v>
      </c>
      <c r="H63" s="12" t="s">
        <v>16</v>
      </c>
      <c r="I63" s="9" t="s">
        <v>112</v>
      </c>
      <c r="J63" s="15"/>
      <c r="K63" s="16"/>
      <c r="L63" s="18"/>
      <c r="M63" s="14"/>
      <c r="N63" s="14"/>
      <c r="O63" s="18"/>
    </row>
    <row r="64" spans="1:15" s="17" customFormat="1" ht="50" hidden="1" x14ac:dyDescent="0.25">
      <c r="A64" s="11">
        <f t="shared" si="1"/>
        <v>10.000000000116415</v>
      </c>
      <c r="B64" s="12" t="s">
        <v>316</v>
      </c>
      <c r="C64" s="9"/>
      <c r="D64" s="12"/>
      <c r="E64" s="9" t="s">
        <v>113</v>
      </c>
      <c r="F64" s="14">
        <v>45882.291666666664</v>
      </c>
      <c r="G64" s="14">
        <v>45882.708333333336</v>
      </c>
      <c r="H64" s="12" t="s">
        <v>20</v>
      </c>
      <c r="I64" s="9" t="s">
        <v>114</v>
      </c>
      <c r="J64" s="15"/>
      <c r="K64" s="16"/>
      <c r="L64" s="36"/>
      <c r="M64" s="14"/>
      <c r="N64" s="14"/>
      <c r="O64" s="18"/>
    </row>
    <row r="65" spans="1:15" s="17" customFormat="1" ht="62.5" hidden="1" x14ac:dyDescent="0.25">
      <c r="A65" s="11">
        <f t="shared" si="1"/>
        <v>9</v>
      </c>
      <c r="B65" s="12" t="s">
        <v>316</v>
      </c>
      <c r="C65" s="9"/>
      <c r="D65" s="12"/>
      <c r="E65" s="9" t="s">
        <v>46</v>
      </c>
      <c r="F65" s="14">
        <v>45883.333333333336</v>
      </c>
      <c r="G65" s="14">
        <v>45883.708333333336</v>
      </c>
      <c r="H65" s="12" t="s">
        <v>16</v>
      </c>
      <c r="I65" s="9" t="s">
        <v>101</v>
      </c>
      <c r="J65" s="15"/>
      <c r="K65" s="16"/>
      <c r="L65" s="18"/>
      <c r="M65" s="14"/>
      <c r="N65" s="14"/>
      <c r="O65" s="18"/>
    </row>
    <row r="66" spans="1:15" s="17" customFormat="1" ht="25" hidden="1" x14ac:dyDescent="0.25">
      <c r="A66" s="11">
        <f t="shared" ref="A66:A97" si="2">+(G66-F66)*24</f>
        <v>9</v>
      </c>
      <c r="B66" s="13">
        <v>49</v>
      </c>
      <c r="C66" s="13"/>
      <c r="D66" s="13"/>
      <c r="E66" s="9" t="s">
        <v>115</v>
      </c>
      <c r="F66" s="14">
        <v>45886.333333333336</v>
      </c>
      <c r="G66" s="14">
        <v>45886.708333333336</v>
      </c>
      <c r="H66" s="12" t="s">
        <v>16</v>
      </c>
      <c r="I66" s="9" t="s">
        <v>116</v>
      </c>
      <c r="J66" s="15"/>
      <c r="K66" s="16"/>
      <c r="L66" s="18"/>
      <c r="M66" s="14"/>
      <c r="N66" s="14"/>
      <c r="O66" s="18" t="s">
        <v>303</v>
      </c>
    </row>
    <row r="67" spans="1:15" s="17" customFormat="1" ht="62.5" hidden="1" x14ac:dyDescent="0.25">
      <c r="A67" s="11">
        <f t="shared" si="2"/>
        <v>10.000000000116415</v>
      </c>
      <c r="B67" s="12">
        <v>50</v>
      </c>
      <c r="C67" s="15"/>
      <c r="D67" s="12"/>
      <c r="E67" s="9" t="s">
        <v>117</v>
      </c>
      <c r="F67" s="14">
        <v>45888.291666666664</v>
      </c>
      <c r="G67" s="14">
        <v>45888.708333333336</v>
      </c>
      <c r="H67" s="12" t="s">
        <v>18</v>
      </c>
      <c r="I67" s="9" t="s">
        <v>118</v>
      </c>
      <c r="J67" s="15"/>
      <c r="K67" s="16"/>
      <c r="L67" s="35"/>
      <c r="M67" s="26"/>
      <c r="N67" s="21"/>
      <c r="O67" s="18"/>
    </row>
    <row r="68" spans="1:15" s="17" customFormat="1" ht="25" hidden="1" x14ac:dyDescent="0.25">
      <c r="A68" s="11">
        <f t="shared" si="2"/>
        <v>8.0000000000582077</v>
      </c>
      <c r="B68" s="13">
        <v>51</v>
      </c>
      <c r="C68" s="9"/>
      <c r="D68" s="13"/>
      <c r="E68" s="9" t="s">
        <v>67</v>
      </c>
      <c r="F68" s="14">
        <v>45889.916666666664</v>
      </c>
      <c r="G68" s="14">
        <v>45890.25</v>
      </c>
      <c r="H68" s="12" t="s">
        <v>16</v>
      </c>
      <c r="I68" s="9" t="s">
        <v>68</v>
      </c>
      <c r="J68" s="15"/>
      <c r="K68" s="16"/>
      <c r="L68" s="18"/>
      <c r="M68" s="14"/>
      <c r="N68" s="14"/>
      <c r="O68" s="18"/>
    </row>
    <row r="69" spans="1:15" s="17" customFormat="1" ht="39.75" hidden="1" customHeight="1" x14ac:dyDescent="0.25">
      <c r="A69" s="11">
        <f t="shared" si="2"/>
        <v>10.000000000116415</v>
      </c>
      <c r="B69" s="12">
        <v>52</v>
      </c>
      <c r="C69" s="15"/>
      <c r="D69" s="12"/>
      <c r="E69" s="9" t="s">
        <v>119</v>
      </c>
      <c r="F69" s="14">
        <v>45890.291666666664</v>
      </c>
      <c r="G69" s="14">
        <v>45890.708333333336</v>
      </c>
      <c r="H69" s="12" t="s">
        <v>18</v>
      </c>
      <c r="I69" s="9" t="s">
        <v>118</v>
      </c>
      <c r="J69" s="15"/>
      <c r="K69" s="16"/>
      <c r="L69" s="37"/>
      <c r="M69" s="14"/>
      <c r="N69" s="14"/>
      <c r="O69" s="18"/>
    </row>
    <row r="70" spans="1:15" s="17" customFormat="1" ht="25" hidden="1" x14ac:dyDescent="0.25">
      <c r="A70" s="11">
        <f t="shared" si="2"/>
        <v>11.000000000058208</v>
      </c>
      <c r="B70" s="12">
        <v>53</v>
      </c>
      <c r="C70" s="15"/>
      <c r="D70" s="12"/>
      <c r="E70" s="9" t="s">
        <v>120</v>
      </c>
      <c r="F70" s="14">
        <v>45896.25</v>
      </c>
      <c r="G70" s="14">
        <v>45896.708333333336</v>
      </c>
      <c r="H70" s="12" t="s">
        <v>20</v>
      </c>
      <c r="I70" s="9" t="s">
        <v>121</v>
      </c>
      <c r="J70" s="18"/>
      <c r="K70" s="16"/>
      <c r="L70" s="35"/>
      <c r="M70" s="14"/>
      <c r="N70" s="14"/>
      <c r="O70" s="18"/>
    </row>
    <row r="71" spans="1:15" s="17" customFormat="1" ht="50" hidden="1" x14ac:dyDescent="0.25">
      <c r="A71" s="11">
        <f t="shared" si="2"/>
        <v>33</v>
      </c>
      <c r="B71" s="12">
        <v>54</v>
      </c>
      <c r="C71" s="15"/>
      <c r="D71" s="12"/>
      <c r="E71" s="9" t="s">
        <v>122</v>
      </c>
      <c r="F71" s="14">
        <v>45897.333333333336</v>
      </c>
      <c r="G71" s="14">
        <v>45898.708333333336</v>
      </c>
      <c r="H71" s="12" t="s">
        <v>16</v>
      </c>
      <c r="I71" s="9" t="s">
        <v>123</v>
      </c>
      <c r="J71" s="15"/>
      <c r="K71" s="16"/>
      <c r="L71" s="18"/>
      <c r="M71" s="14"/>
      <c r="N71" s="14"/>
      <c r="O71" s="18"/>
    </row>
    <row r="72" spans="1:15" s="17" customFormat="1" ht="25" hidden="1" x14ac:dyDescent="0.25">
      <c r="A72" s="11">
        <f t="shared" si="2"/>
        <v>11.000000000058208</v>
      </c>
      <c r="B72" s="13">
        <v>55</v>
      </c>
      <c r="C72" s="15"/>
      <c r="D72" s="13"/>
      <c r="E72" s="9" t="s">
        <v>124</v>
      </c>
      <c r="F72" s="14">
        <v>45900.25</v>
      </c>
      <c r="G72" s="14">
        <v>45900.708333333336</v>
      </c>
      <c r="H72" s="12" t="s">
        <v>20</v>
      </c>
      <c r="I72" s="9" t="s">
        <v>109</v>
      </c>
      <c r="J72" s="15"/>
      <c r="K72" s="16"/>
      <c r="L72" s="37"/>
      <c r="M72" s="14"/>
      <c r="N72" s="14"/>
      <c r="O72" s="18" t="s">
        <v>303</v>
      </c>
    </row>
    <row r="73" spans="1:15" s="17" customFormat="1" ht="37.5" hidden="1" x14ac:dyDescent="0.25">
      <c r="A73" s="11">
        <f t="shared" si="2"/>
        <v>11.000000000058208</v>
      </c>
      <c r="B73" s="12">
        <v>56</v>
      </c>
      <c r="C73" s="15"/>
      <c r="D73" s="12"/>
      <c r="E73" s="9" t="s">
        <v>56</v>
      </c>
      <c r="F73" s="14">
        <v>45907.291666666664</v>
      </c>
      <c r="G73" s="14">
        <v>45907.75</v>
      </c>
      <c r="H73" s="12" t="s">
        <v>30</v>
      </c>
      <c r="I73" s="9" t="s">
        <v>57</v>
      </c>
      <c r="J73" s="15"/>
      <c r="K73" s="16"/>
      <c r="L73" s="18"/>
      <c r="M73" s="14"/>
      <c r="N73" s="14"/>
      <c r="O73" s="18"/>
    </row>
    <row r="74" spans="1:15" s="17" customFormat="1" ht="25" hidden="1" x14ac:dyDescent="0.25">
      <c r="A74" s="11">
        <f t="shared" si="2"/>
        <v>105</v>
      </c>
      <c r="B74" s="12">
        <v>57</v>
      </c>
      <c r="C74" s="25"/>
      <c r="D74" s="12"/>
      <c r="E74" s="15" t="s">
        <v>125</v>
      </c>
      <c r="F74" s="26">
        <v>45908.333333333336</v>
      </c>
      <c r="G74" s="21">
        <v>45912.708333333336</v>
      </c>
      <c r="H74" s="13" t="s">
        <v>16</v>
      </c>
      <c r="I74" s="22" t="s">
        <v>112</v>
      </c>
      <c r="J74" s="18"/>
      <c r="K74" s="16"/>
      <c r="L74" s="36"/>
      <c r="M74" s="26"/>
      <c r="N74" s="21"/>
      <c r="O74" s="18"/>
    </row>
    <row r="75" spans="1:15" s="17" customFormat="1" ht="50" hidden="1" x14ac:dyDescent="0.25">
      <c r="A75" s="11">
        <f t="shared" si="2"/>
        <v>33</v>
      </c>
      <c r="B75" s="12">
        <v>58</v>
      </c>
      <c r="C75" s="9"/>
      <c r="D75" s="12"/>
      <c r="E75" s="9" t="s">
        <v>126</v>
      </c>
      <c r="F75" s="14">
        <v>45908.333333333336</v>
      </c>
      <c r="G75" s="14">
        <v>45909.708333333336</v>
      </c>
      <c r="H75" s="12" t="s">
        <v>16</v>
      </c>
      <c r="I75" s="9" t="s">
        <v>127</v>
      </c>
      <c r="J75" s="15"/>
      <c r="K75" s="16"/>
      <c r="L75" s="18"/>
      <c r="M75" s="14"/>
      <c r="N75" s="14"/>
      <c r="O75" s="18"/>
    </row>
    <row r="76" spans="1:15" s="17" customFormat="1" ht="25" hidden="1" x14ac:dyDescent="0.25">
      <c r="A76" s="11">
        <f t="shared" si="2"/>
        <v>10.000000000116415</v>
      </c>
      <c r="B76" s="13">
        <v>59</v>
      </c>
      <c r="C76" s="15"/>
      <c r="D76" s="13"/>
      <c r="E76" s="15" t="s">
        <v>128</v>
      </c>
      <c r="F76" s="14">
        <v>45913.291666666664</v>
      </c>
      <c r="G76" s="14">
        <v>45913.708333333336</v>
      </c>
      <c r="H76" s="12" t="s">
        <v>16</v>
      </c>
      <c r="I76" s="9" t="s">
        <v>116</v>
      </c>
      <c r="J76" s="15"/>
      <c r="K76" s="16"/>
      <c r="L76" s="37"/>
      <c r="M76" s="14"/>
      <c r="N76" s="14"/>
      <c r="O76" s="18" t="s">
        <v>305</v>
      </c>
    </row>
    <row r="77" spans="1:15" s="17" customFormat="1" ht="37.5" hidden="1" x14ac:dyDescent="0.25">
      <c r="A77" s="11">
        <f t="shared" si="2"/>
        <v>10.000000000116415</v>
      </c>
      <c r="B77" s="40" t="s">
        <v>316</v>
      </c>
      <c r="C77" s="40"/>
      <c r="D77" s="40"/>
      <c r="E77" s="15" t="s">
        <v>131</v>
      </c>
      <c r="F77" s="42">
        <v>45918.291666666664</v>
      </c>
      <c r="G77" s="43">
        <v>45918.708333333336</v>
      </c>
      <c r="H77" s="44" t="s">
        <v>18</v>
      </c>
      <c r="I77" s="45" t="s">
        <v>36</v>
      </c>
      <c r="J77" s="46"/>
      <c r="K77" s="47"/>
      <c r="L77" s="46"/>
      <c r="M77" s="46"/>
      <c r="N77" s="46"/>
      <c r="O77" s="18"/>
    </row>
    <row r="78" spans="1:15" s="17" customFormat="1" ht="50" hidden="1" x14ac:dyDescent="0.25">
      <c r="A78" s="11">
        <f t="shared" si="2"/>
        <v>10.000000000116415</v>
      </c>
      <c r="B78" s="40">
        <v>60</v>
      </c>
      <c r="C78" s="72" t="s">
        <v>313</v>
      </c>
      <c r="D78" s="40"/>
      <c r="E78" s="15" t="s">
        <v>129</v>
      </c>
      <c r="F78" s="42">
        <v>45919.291666666664</v>
      </c>
      <c r="G78" s="43">
        <v>45919.708333333336</v>
      </c>
      <c r="H78" s="44" t="s">
        <v>18</v>
      </c>
      <c r="I78" s="45" t="s">
        <v>130</v>
      </c>
      <c r="J78" s="46"/>
      <c r="K78" s="47"/>
      <c r="L78" s="46"/>
      <c r="M78" s="46"/>
      <c r="N78" s="46"/>
      <c r="O78" s="18"/>
    </row>
    <row r="79" spans="1:15" s="17" customFormat="1" ht="50" x14ac:dyDescent="0.25">
      <c r="A79" s="11">
        <f t="shared" si="2"/>
        <v>33</v>
      </c>
      <c r="B79" s="40" t="s">
        <v>316</v>
      </c>
      <c r="C79" s="40"/>
      <c r="D79" s="40"/>
      <c r="E79" s="41" t="s">
        <v>132</v>
      </c>
      <c r="F79" s="43">
        <v>45920.333333333336</v>
      </c>
      <c r="G79" s="43">
        <v>45921.708333333336</v>
      </c>
      <c r="H79" s="44" t="s">
        <v>16</v>
      </c>
      <c r="I79" s="45" t="s">
        <v>123</v>
      </c>
      <c r="J79" s="46"/>
      <c r="K79" s="47"/>
      <c r="L79" s="46"/>
      <c r="M79" s="46"/>
      <c r="N79" s="46"/>
      <c r="O79" s="18"/>
    </row>
    <row r="80" spans="1:15" s="17" customFormat="1" ht="25" hidden="1" x14ac:dyDescent="0.25">
      <c r="A80" s="11">
        <f t="shared" si="2"/>
        <v>105</v>
      </c>
      <c r="B80" s="40" t="s">
        <v>316</v>
      </c>
      <c r="C80" s="40"/>
      <c r="D80" s="40"/>
      <c r="E80" s="41" t="s">
        <v>133</v>
      </c>
      <c r="F80" s="42">
        <v>45922.333333333336</v>
      </c>
      <c r="G80" s="43">
        <v>45926.708333333336</v>
      </c>
      <c r="H80" s="44" t="s">
        <v>16</v>
      </c>
      <c r="I80" s="45" t="s">
        <v>134</v>
      </c>
      <c r="J80" s="46"/>
      <c r="K80" s="47"/>
      <c r="L80" s="46"/>
      <c r="M80" s="46"/>
      <c r="N80" s="46"/>
      <c r="O80" s="18"/>
    </row>
    <row r="81" spans="1:15" s="17" customFormat="1" ht="125" hidden="1" x14ac:dyDescent="0.25">
      <c r="A81" s="11">
        <f t="shared" si="2"/>
        <v>10.000000000116415</v>
      </c>
      <c r="B81" s="40">
        <v>61</v>
      </c>
      <c r="C81" s="40"/>
      <c r="D81" s="40"/>
      <c r="E81" s="15" t="s">
        <v>135</v>
      </c>
      <c r="F81" s="43">
        <v>45923.291666666664</v>
      </c>
      <c r="G81" s="43">
        <v>45923.708333333336</v>
      </c>
      <c r="H81" s="44" t="s">
        <v>18</v>
      </c>
      <c r="I81" s="45" t="s">
        <v>136</v>
      </c>
      <c r="J81" s="46"/>
      <c r="K81" s="47"/>
      <c r="L81" s="46"/>
      <c r="M81" s="46"/>
      <c r="N81" s="46"/>
      <c r="O81" s="18"/>
    </row>
    <row r="82" spans="1:15" s="17" customFormat="1" ht="29" hidden="1" x14ac:dyDescent="0.25">
      <c r="A82" s="11">
        <f t="shared" si="2"/>
        <v>8.0000000000582077</v>
      </c>
      <c r="B82" s="63">
        <v>62</v>
      </c>
      <c r="C82" s="63"/>
      <c r="D82" s="63"/>
      <c r="E82" s="80" t="s">
        <v>320</v>
      </c>
      <c r="F82" s="50">
        <v>45924.916666666664</v>
      </c>
      <c r="G82" s="64">
        <v>45925.25</v>
      </c>
      <c r="H82" s="65" t="s">
        <v>16</v>
      </c>
      <c r="I82" s="66" t="s">
        <v>68</v>
      </c>
      <c r="J82" s="67"/>
      <c r="K82" s="68"/>
      <c r="L82" s="67"/>
      <c r="M82" s="67"/>
      <c r="N82" s="67"/>
      <c r="O82" s="18"/>
    </row>
    <row r="83" spans="1:15" ht="39.75" hidden="1" customHeight="1" x14ac:dyDescent="0.25">
      <c r="A83" s="62">
        <f t="shared" si="2"/>
        <v>10.000000000116415</v>
      </c>
      <c r="B83" s="48">
        <v>63</v>
      </c>
      <c r="C83" s="48"/>
      <c r="D83" s="48"/>
      <c r="E83" s="55" t="s">
        <v>137</v>
      </c>
      <c r="F83" s="50">
        <v>45925.291666666664</v>
      </c>
      <c r="G83" s="50">
        <v>45925.708333333336</v>
      </c>
      <c r="H83" s="51" t="s">
        <v>18</v>
      </c>
      <c r="I83" s="52" t="s">
        <v>138</v>
      </c>
      <c r="J83" s="53"/>
      <c r="K83" s="53"/>
      <c r="L83" s="53"/>
      <c r="M83" s="53"/>
      <c r="N83" s="53"/>
      <c r="O83" s="18"/>
    </row>
    <row r="84" spans="1:15" ht="75" hidden="1" x14ac:dyDescent="0.25">
      <c r="A84" s="62">
        <f t="shared" si="2"/>
        <v>10.000000000116415</v>
      </c>
      <c r="B84" s="48">
        <v>64</v>
      </c>
      <c r="C84" s="73" t="s">
        <v>314</v>
      </c>
      <c r="D84" s="48"/>
      <c r="E84" s="55" t="s">
        <v>139</v>
      </c>
      <c r="F84" s="50">
        <v>45927.291666666664</v>
      </c>
      <c r="G84" s="50">
        <v>45927.708333333336</v>
      </c>
      <c r="H84" s="51" t="s">
        <v>18</v>
      </c>
      <c r="I84" s="52" t="s">
        <v>140</v>
      </c>
      <c r="J84" s="53"/>
      <c r="K84" s="53"/>
      <c r="L84" s="53"/>
      <c r="M84" s="53"/>
      <c r="N84" s="53"/>
      <c r="O84" s="18"/>
    </row>
    <row r="85" spans="1:15" ht="25" hidden="1" x14ac:dyDescent="0.25">
      <c r="A85" s="62">
        <f t="shared" si="2"/>
        <v>945</v>
      </c>
      <c r="B85" s="74" t="s">
        <v>316</v>
      </c>
      <c r="C85" s="76" t="s">
        <v>297</v>
      </c>
      <c r="D85" s="74"/>
      <c r="E85" s="55" t="s">
        <v>21</v>
      </c>
      <c r="F85" s="78">
        <v>45929.333333333336</v>
      </c>
      <c r="G85" s="78">
        <v>45968.708333333336</v>
      </c>
      <c r="H85" s="54" t="s">
        <v>16</v>
      </c>
      <c r="I85" s="79" t="s">
        <v>22</v>
      </c>
      <c r="J85" s="59"/>
      <c r="K85" s="59"/>
      <c r="L85" s="60"/>
      <c r="M85" s="57"/>
      <c r="N85" s="57"/>
      <c r="O85" s="18"/>
    </row>
    <row r="86" spans="1:15" ht="25" hidden="1" x14ac:dyDescent="0.25">
      <c r="A86" s="62">
        <f t="shared" si="2"/>
        <v>10.000000000116415</v>
      </c>
      <c r="B86" s="48">
        <v>65</v>
      </c>
      <c r="C86" s="48"/>
      <c r="D86" s="48"/>
      <c r="E86" s="49" t="s">
        <v>323</v>
      </c>
      <c r="F86" s="50">
        <v>45936.291666666664</v>
      </c>
      <c r="G86" s="50">
        <v>45936.708333333336</v>
      </c>
      <c r="H86" s="51" t="s">
        <v>20</v>
      </c>
      <c r="I86" s="52" t="s">
        <v>143</v>
      </c>
      <c r="J86" s="53"/>
      <c r="K86" s="53"/>
      <c r="L86" s="53"/>
      <c r="M86" s="53"/>
      <c r="N86" s="53"/>
      <c r="O86" s="18"/>
    </row>
    <row r="87" spans="1:15" ht="37.5" hidden="1" x14ac:dyDescent="0.25">
      <c r="A87" s="62">
        <f t="shared" si="2"/>
        <v>10.000000000116415</v>
      </c>
      <c r="B87" s="48">
        <v>66</v>
      </c>
      <c r="C87" s="48"/>
      <c r="D87" s="48"/>
      <c r="E87" s="49" t="s">
        <v>144</v>
      </c>
      <c r="F87" s="50">
        <v>45937.291666666664</v>
      </c>
      <c r="G87" s="50">
        <v>45937.708333333336</v>
      </c>
      <c r="H87" s="51" t="s">
        <v>18</v>
      </c>
      <c r="I87" s="52" t="s">
        <v>145</v>
      </c>
      <c r="J87" s="53"/>
      <c r="K87" s="53"/>
      <c r="L87" s="53"/>
      <c r="M87" s="53"/>
      <c r="N87" s="53"/>
      <c r="O87" s="18"/>
    </row>
    <row r="88" spans="1:15" ht="62.5" hidden="1" x14ac:dyDescent="0.25">
      <c r="A88" s="62">
        <f t="shared" si="2"/>
        <v>33</v>
      </c>
      <c r="B88" s="48">
        <v>67</v>
      </c>
      <c r="C88" s="48"/>
      <c r="D88" s="48"/>
      <c r="E88" s="49" t="s">
        <v>146</v>
      </c>
      <c r="F88" s="50">
        <v>45938.333333333336</v>
      </c>
      <c r="G88" s="50">
        <v>45939.708333333336</v>
      </c>
      <c r="H88" s="51" t="s">
        <v>16</v>
      </c>
      <c r="I88" s="52" t="s">
        <v>147</v>
      </c>
      <c r="J88" s="53"/>
      <c r="K88" s="53"/>
      <c r="L88" s="53"/>
      <c r="M88" s="53"/>
      <c r="N88" s="53"/>
      <c r="O88" s="18"/>
    </row>
    <row r="89" spans="1:15" ht="37.5" hidden="1" x14ac:dyDescent="0.25">
      <c r="A89" s="62">
        <f t="shared" si="2"/>
        <v>10.000000000116415</v>
      </c>
      <c r="B89" s="48">
        <v>68</v>
      </c>
      <c r="C89" s="48"/>
      <c r="D89" s="48"/>
      <c r="E89" s="49" t="s">
        <v>148</v>
      </c>
      <c r="F89" s="50">
        <v>45944.291666666664</v>
      </c>
      <c r="G89" s="50">
        <v>45944.708333333336</v>
      </c>
      <c r="H89" s="51" t="s">
        <v>18</v>
      </c>
      <c r="I89" s="52" t="s">
        <v>145</v>
      </c>
      <c r="J89" s="53"/>
      <c r="K89" s="53"/>
      <c r="L89" s="53"/>
      <c r="M89" s="53"/>
      <c r="N89" s="53"/>
      <c r="O89" s="18"/>
    </row>
    <row r="90" spans="1:15" ht="62.5" hidden="1" x14ac:dyDescent="0.25">
      <c r="A90" s="62">
        <f t="shared" si="2"/>
        <v>10.000000000116415</v>
      </c>
      <c r="B90" s="48" t="s">
        <v>316</v>
      </c>
      <c r="C90" s="48"/>
      <c r="D90" s="48"/>
      <c r="E90" s="49" t="s">
        <v>151</v>
      </c>
      <c r="F90" s="50">
        <v>45946.291666666664</v>
      </c>
      <c r="G90" s="50">
        <v>45946.708333333336</v>
      </c>
      <c r="H90" s="51" t="s">
        <v>18</v>
      </c>
      <c r="I90" s="52" t="s">
        <v>152</v>
      </c>
      <c r="J90" s="53"/>
      <c r="K90" s="53"/>
      <c r="L90" s="53"/>
      <c r="M90" s="53"/>
      <c r="N90" s="53"/>
      <c r="O90" s="18"/>
    </row>
    <row r="91" spans="1:15" ht="37.5" hidden="1" x14ac:dyDescent="0.25">
      <c r="A91" s="62">
        <f t="shared" si="2"/>
        <v>10.000000000116415</v>
      </c>
      <c r="B91" s="48">
        <v>69</v>
      </c>
      <c r="C91" s="48"/>
      <c r="D91" s="48"/>
      <c r="E91" s="49" t="s">
        <v>149</v>
      </c>
      <c r="F91" s="50">
        <v>45951.291666666664</v>
      </c>
      <c r="G91" s="50">
        <v>45951.708333333336</v>
      </c>
      <c r="H91" s="44" t="s">
        <v>18</v>
      </c>
      <c r="I91" s="45" t="s">
        <v>145</v>
      </c>
      <c r="J91" s="53"/>
      <c r="K91" s="53"/>
      <c r="L91" s="53"/>
      <c r="M91" s="53"/>
      <c r="N91" s="53"/>
      <c r="O91" s="18"/>
    </row>
    <row r="92" spans="1:15" ht="37.5" hidden="1" x14ac:dyDescent="0.25">
      <c r="A92" s="62">
        <f t="shared" si="2"/>
        <v>11.000000000058208</v>
      </c>
      <c r="B92" s="54">
        <v>70</v>
      </c>
      <c r="C92" s="55"/>
      <c r="D92" s="54"/>
      <c r="E92" s="56" t="s">
        <v>99</v>
      </c>
      <c r="F92" s="50">
        <v>45952.291666666664</v>
      </c>
      <c r="G92" s="57">
        <v>45952.75</v>
      </c>
      <c r="H92" s="58" t="s">
        <v>30</v>
      </c>
      <c r="I92" s="56" t="s">
        <v>57</v>
      </c>
      <c r="J92" s="55"/>
      <c r="K92" s="59"/>
      <c r="L92" s="60"/>
      <c r="M92" s="57"/>
      <c r="N92" s="57"/>
      <c r="O92" s="18" t="s">
        <v>306</v>
      </c>
    </row>
    <row r="93" spans="1:15" ht="75" hidden="1" x14ac:dyDescent="0.25">
      <c r="A93" s="62">
        <f t="shared" si="2"/>
        <v>10.000000000116415</v>
      </c>
      <c r="B93" s="48">
        <v>71</v>
      </c>
      <c r="C93" s="73" t="s">
        <v>315</v>
      </c>
      <c r="D93" s="48"/>
      <c r="E93" s="55" t="s">
        <v>141</v>
      </c>
      <c r="F93" s="50">
        <v>45954.291666666664</v>
      </c>
      <c r="G93" s="50">
        <v>45954.708333333336</v>
      </c>
      <c r="H93" s="44" t="s">
        <v>18</v>
      </c>
      <c r="I93" s="45" t="s">
        <v>142</v>
      </c>
      <c r="J93" s="53"/>
      <c r="K93" s="53"/>
      <c r="L93" s="53"/>
      <c r="M93" s="53"/>
      <c r="N93" s="53"/>
      <c r="O93" s="18"/>
    </row>
    <row r="94" spans="1:15" ht="37.5" hidden="1" x14ac:dyDescent="0.25">
      <c r="A94" s="62">
        <f t="shared" si="2"/>
        <v>11.000000000058208</v>
      </c>
      <c r="B94" s="58">
        <v>72</v>
      </c>
      <c r="C94" s="55"/>
      <c r="D94" s="58"/>
      <c r="E94" s="56" t="s">
        <v>85</v>
      </c>
      <c r="F94" s="50">
        <v>45958.291666666664</v>
      </c>
      <c r="G94" s="57">
        <v>45958.75</v>
      </c>
      <c r="H94" s="58" t="s">
        <v>30</v>
      </c>
      <c r="I94" s="56" t="s">
        <v>150</v>
      </c>
      <c r="J94" s="55"/>
      <c r="K94" s="59"/>
      <c r="L94" s="60"/>
      <c r="M94" s="57"/>
      <c r="N94" s="57"/>
      <c r="O94" s="18"/>
    </row>
    <row r="95" spans="1:15" ht="37.5" hidden="1" x14ac:dyDescent="0.25">
      <c r="A95" s="62">
        <f t="shared" si="2"/>
        <v>11.000000000058208</v>
      </c>
      <c r="B95" s="58">
        <v>73</v>
      </c>
      <c r="C95" s="56"/>
      <c r="D95" s="58"/>
      <c r="E95" s="56" t="s">
        <v>153</v>
      </c>
      <c r="F95" s="50">
        <v>45959.291666666664</v>
      </c>
      <c r="G95" s="57">
        <v>45959.75</v>
      </c>
      <c r="H95" s="12" t="s">
        <v>30</v>
      </c>
      <c r="I95" s="9" t="s">
        <v>57</v>
      </c>
      <c r="J95" s="55"/>
      <c r="K95" s="59"/>
      <c r="L95" s="59"/>
      <c r="M95" s="57"/>
      <c r="N95" s="57"/>
      <c r="O95" s="18"/>
    </row>
    <row r="96" spans="1:15" ht="50" hidden="1" x14ac:dyDescent="0.25">
      <c r="A96" s="62">
        <f t="shared" si="2"/>
        <v>33</v>
      </c>
      <c r="B96" s="48">
        <v>74</v>
      </c>
      <c r="C96" s="48"/>
      <c r="D96" s="48"/>
      <c r="E96" s="49" t="s">
        <v>165</v>
      </c>
      <c r="F96" s="50">
        <v>45993.333333333336</v>
      </c>
      <c r="G96" s="50">
        <v>45994.708333333336</v>
      </c>
      <c r="H96" s="51" t="s">
        <v>16</v>
      </c>
      <c r="I96" s="52" t="s">
        <v>166</v>
      </c>
      <c r="J96" s="53"/>
      <c r="K96" s="53"/>
      <c r="L96" s="53"/>
      <c r="M96" s="53"/>
      <c r="N96" s="53"/>
      <c r="O96" s="18"/>
    </row>
    <row r="97" spans="1:15" ht="62.5" hidden="1" x14ac:dyDescent="0.25">
      <c r="A97" s="62">
        <f t="shared" si="2"/>
        <v>10.000000000116415</v>
      </c>
      <c r="B97" s="48">
        <v>75</v>
      </c>
      <c r="C97" s="48"/>
      <c r="D97" s="48"/>
      <c r="E97" s="49" t="s">
        <v>156</v>
      </c>
      <c r="F97" s="50">
        <v>45965.291666666664</v>
      </c>
      <c r="G97" s="50">
        <v>45965.708333333336</v>
      </c>
      <c r="H97" s="51" t="s">
        <v>18</v>
      </c>
      <c r="I97" s="52" t="s">
        <v>152</v>
      </c>
      <c r="J97" s="53"/>
      <c r="K97" s="53"/>
      <c r="L97" s="53"/>
      <c r="M97" s="53"/>
      <c r="N97" s="53"/>
      <c r="O97" s="18"/>
    </row>
    <row r="98" spans="1:15" ht="37.5" hidden="1" x14ac:dyDescent="0.25">
      <c r="A98" s="62">
        <f t="shared" ref="A98:A110" si="3">+(G98-F98)*24</f>
        <v>10.000000000116415</v>
      </c>
      <c r="B98" s="48">
        <v>76</v>
      </c>
      <c r="C98" s="48"/>
      <c r="D98" s="48"/>
      <c r="E98" s="49" t="s">
        <v>157</v>
      </c>
      <c r="F98" s="50">
        <v>45967.291666666664</v>
      </c>
      <c r="G98" s="50">
        <v>45967.708333333336</v>
      </c>
      <c r="H98" s="51" t="s">
        <v>18</v>
      </c>
      <c r="I98" s="52" t="s">
        <v>158</v>
      </c>
      <c r="J98" s="53"/>
      <c r="K98" s="53"/>
      <c r="L98" s="53"/>
      <c r="M98" s="53"/>
      <c r="N98" s="53"/>
      <c r="O98" s="18"/>
    </row>
    <row r="99" spans="1:15" ht="50" hidden="1" x14ac:dyDescent="0.25">
      <c r="A99" s="62">
        <f t="shared" si="3"/>
        <v>9</v>
      </c>
      <c r="B99" s="48" t="s">
        <v>316</v>
      </c>
      <c r="C99" s="48"/>
      <c r="D99" s="48"/>
      <c r="E99" s="49" t="s">
        <v>154</v>
      </c>
      <c r="F99" s="50">
        <v>45969.333333333336</v>
      </c>
      <c r="G99" s="50">
        <v>45969.708333333336</v>
      </c>
      <c r="H99" s="51" t="s">
        <v>16</v>
      </c>
      <c r="I99" s="52" t="s">
        <v>155</v>
      </c>
      <c r="J99" s="53"/>
      <c r="K99" s="53"/>
      <c r="L99" s="53"/>
      <c r="M99" s="53"/>
      <c r="N99" s="53"/>
      <c r="O99" s="18"/>
    </row>
    <row r="100" spans="1:15" ht="25" hidden="1" x14ac:dyDescent="0.25">
      <c r="A100" s="62">
        <f t="shared" si="3"/>
        <v>105</v>
      </c>
      <c r="B100" s="48" t="s">
        <v>316</v>
      </c>
      <c r="C100" s="48"/>
      <c r="D100" s="48"/>
      <c r="E100" s="49" t="s">
        <v>159</v>
      </c>
      <c r="F100" s="50">
        <v>45971.333333333336</v>
      </c>
      <c r="G100" s="50">
        <v>45975.708333333336</v>
      </c>
      <c r="H100" s="51" t="s">
        <v>16</v>
      </c>
      <c r="I100" s="52" t="s">
        <v>160</v>
      </c>
      <c r="J100" s="53"/>
      <c r="K100" s="53"/>
      <c r="L100" s="53"/>
      <c r="M100" s="53"/>
      <c r="N100" s="53"/>
      <c r="O100" s="18"/>
    </row>
    <row r="101" spans="1:15" ht="37.5" hidden="1" x14ac:dyDescent="0.25">
      <c r="A101" s="62">
        <f t="shared" si="3"/>
        <v>10.000000000116415</v>
      </c>
      <c r="B101" s="48">
        <v>77</v>
      </c>
      <c r="C101" s="48"/>
      <c r="D101" s="48"/>
      <c r="E101" s="55" t="s">
        <v>161</v>
      </c>
      <c r="F101" s="50">
        <v>45972.291666666664</v>
      </c>
      <c r="G101" s="50">
        <v>45972.708333333336</v>
      </c>
      <c r="H101" s="51" t="s">
        <v>18</v>
      </c>
      <c r="I101" s="52" t="s">
        <v>162</v>
      </c>
      <c r="J101" s="53"/>
      <c r="K101" s="53"/>
      <c r="L101" s="53"/>
      <c r="M101" s="53"/>
      <c r="N101" s="53"/>
      <c r="O101" s="18"/>
    </row>
    <row r="102" spans="1:15" ht="37.5" hidden="1" x14ac:dyDescent="0.25">
      <c r="A102" s="62">
        <f t="shared" si="3"/>
        <v>10.000000000116415</v>
      </c>
      <c r="B102" s="48">
        <v>78</v>
      </c>
      <c r="C102" s="48"/>
      <c r="D102" s="48"/>
      <c r="E102" s="55" t="s">
        <v>163</v>
      </c>
      <c r="F102" s="50">
        <v>45974.291666666664</v>
      </c>
      <c r="G102" s="50">
        <v>45974.708333333336</v>
      </c>
      <c r="H102" s="51" t="s">
        <v>18</v>
      </c>
      <c r="I102" s="52" t="s">
        <v>164</v>
      </c>
      <c r="J102" s="53"/>
      <c r="K102" s="53"/>
      <c r="L102" s="53"/>
      <c r="M102" s="53"/>
      <c r="N102" s="53"/>
      <c r="O102" s="18"/>
    </row>
    <row r="103" spans="1:15" ht="37.5" hidden="1" x14ac:dyDescent="0.25">
      <c r="A103" s="62">
        <f t="shared" si="3"/>
        <v>10.000000000116415</v>
      </c>
      <c r="B103" s="48">
        <v>79</v>
      </c>
      <c r="C103" s="48"/>
      <c r="D103" s="48"/>
      <c r="E103" s="55" t="s">
        <v>167</v>
      </c>
      <c r="F103" s="50">
        <v>45979.291666666664</v>
      </c>
      <c r="G103" s="50">
        <v>45979.708333333336</v>
      </c>
      <c r="H103" s="51" t="s">
        <v>18</v>
      </c>
      <c r="I103" s="69" t="s">
        <v>168</v>
      </c>
      <c r="J103" s="53"/>
      <c r="K103" s="53"/>
      <c r="L103" s="53"/>
      <c r="M103" s="53"/>
      <c r="N103" s="53"/>
      <c r="O103" s="18"/>
    </row>
    <row r="104" spans="1:15" ht="60.75" hidden="1" customHeight="1" x14ac:dyDescent="0.25">
      <c r="A104" s="62">
        <f t="shared" si="3"/>
        <v>33</v>
      </c>
      <c r="B104" s="48" t="s">
        <v>316</v>
      </c>
      <c r="C104" s="48"/>
      <c r="D104" s="48"/>
      <c r="E104" s="49" t="s">
        <v>308</v>
      </c>
      <c r="F104" s="50">
        <v>45980.333333333336</v>
      </c>
      <c r="G104" s="50">
        <v>45981.708333333336</v>
      </c>
      <c r="H104" s="51" t="s">
        <v>16</v>
      </c>
      <c r="I104" s="52" t="s">
        <v>166</v>
      </c>
      <c r="J104" s="53"/>
      <c r="K104" s="53"/>
      <c r="L104" s="53"/>
      <c r="M104" s="53"/>
      <c r="N104" s="53"/>
      <c r="O104" s="18"/>
    </row>
    <row r="105" spans="1:15" ht="37.5" hidden="1" x14ac:dyDescent="0.25">
      <c r="A105" s="62">
        <f t="shared" si="3"/>
        <v>10.000000000116415</v>
      </c>
      <c r="B105" s="48">
        <v>80</v>
      </c>
      <c r="C105" s="48"/>
      <c r="D105" s="48"/>
      <c r="E105" s="55" t="s">
        <v>169</v>
      </c>
      <c r="F105" s="50">
        <v>45981.291666666664</v>
      </c>
      <c r="G105" s="50">
        <v>45981.708333333336</v>
      </c>
      <c r="H105" s="51" t="s">
        <v>18</v>
      </c>
      <c r="I105" s="49" t="s">
        <v>168</v>
      </c>
      <c r="J105" s="53"/>
      <c r="K105" s="53"/>
      <c r="L105" s="53"/>
      <c r="M105" s="53"/>
      <c r="N105" s="53"/>
      <c r="O105" s="18"/>
    </row>
    <row r="106" spans="1:15" ht="37.5" hidden="1" x14ac:dyDescent="0.25">
      <c r="A106" s="62">
        <f t="shared" si="3"/>
        <v>9</v>
      </c>
      <c r="B106" s="48">
        <v>81</v>
      </c>
      <c r="C106" s="48"/>
      <c r="D106" s="48"/>
      <c r="E106" s="49" t="s">
        <v>172</v>
      </c>
      <c r="F106" s="50">
        <v>45985.333333333336</v>
      </c>
      <c r="G106" s="50">
        <v>45985.708333333336</v>
      </c>
      <c r="H106" s="51" t="s">
        <v>16</v>
      </c>
      <c r="I106" s="52" t="s">
        <v>173</v>
      </c>
      <c r="J106" s="53"/>
      <c r="K106" s="53"/>
      <c r="L106" s="53"/>
      <c r="M106" s="53"/>
      <c r="N106" s="53"/>
      <c r="O106" s="18"/>
    </row>
    <row r="107" spans="1:15" ht="37.5" hidden="1" x14ac:dyDescent="0.25">
      <c r="A107" s="62">
        <f t="shared" si="3"/>
        <v>11.000000000058208</v>
      </c>
      <c r="B107" s="54">
        <v>82</v>
      </c>
      <c r="C107" s="55"/>
      <c r="D107" s="54"/>
      <c r="E107" s="56" t="s">
        <v>89</v>
      </c>
      <c r="F107" s="50">
        <v>45986.291666666664</v>
      </c>
      <c r="G107" s="57">
        <v>45986.75</v>
      </c>
      <c r="H107" s="58" t="s">
        <v>30</v>
      </c>
      <c r="I107" s="56" t="s">
        <v>57</v>
      </c>
      <c r="J107" s="55"/>
      <c r="K107" s="59"/>
      <c r="L107" s="60"/>
      <c r="M107" s="57"/>
      <c r="N107" s="57"/>
      <c r="O107" s="18"/>
    </row>
    <row r="108" spans="1:15" ht="62.5" hidden="1" x14ac:dyDescent="0.25">
      <c r="A108" s="62">
        <f t="shared" si="3"/>
        <v>33</v>
      </c>
      <c r="B108" s="48">
        <v>83</v>
      </c>
      <c r="C108" s="48"/>
      <c r="D108" s="48"/>
      <c r="E108" s="49" t="s">
        <v>170</v>
      </c>
      <c r="F108" s="50">
        <v>45987.333333333336</v>
      </c>
      <c r="G108" s="50">
        <v>45988.708333333336</v>
      </c>
      <c r="H108" s="44" t="s">
        <v>16</v>
      </c>
      <c r="I108" s="45" t="s">
        <v>171</v>
      </c>
      <c r="J108" s="53"/>
      <c r="K108" s="53"/>
      <c r="L108" s="53"/>
      <c r="M108" s="53"/>
      <c r="N108" s="53"/>
      <c r="O108" s="18"/>
    </row>
    <row r="109" spans="1:15" ht="50" hidden="1" x14ac:dyDescent="0.25">
      <c r="A109" s="62">
        <f t="shared" si="3"/>
        <v>9</v>
      </c>
      <c r="B109" s="48">
        <v>84</v>
      </c>
      <c r="C109" s="48"/>
      <c r="D109" s="48"/>
      <c r="E109" s="49" t="s">
        <v>324</v>
      </c>
      <c r="F109" s="50">
        <v>45996.333333333336</v>
      </c>
      <c r="G109" s="50">
        <v>45996.708333333336</v>
      </c>
      <c r="H109" s="51" t="s">
        <v>16</v>
      </c>
      <c r="I109" s="52" t="s">
        <v>174</v>
      </c>
      <c r="J109" s="53"/>
      <c r="K109" s="53"/>
      <c r="L109" s="53"/>
      <c r="M109" s="53"/>
      <c r="N109" s="53"/>
      <c r="O109" s="18"/>
    </row>
    <row r="110" spans="1:15" ht="37.5" hidden="1" x14ac:dyDescent="0.25">
      <c r="A110" s="62">
        <f t="shared" si="3"/>
        <v>11.000000000058208</v>
      </c>
      <c r="B110" s="58">
        <v>85</v>
      </c>
      <c r="C110" s="54"/>
      <c r="D110" s="58"/>
      <c r="E110" s="56" t="s">
        <v>91</v>
      </c>
      <c r="F110" s="50">
        <v>46002.291666666664</v>
      </c>
      <c r="G110" s="57">
        <v>46002.75</v>
      </c>
      <c r="H110" s="12" t="s">
        <v>30</v>
      </c>
      <c r="I110" s="9" t="s">
        <v>57</v>
      </c>
      <c r="J110" s="55"/>
      <c r="K110" s="59"/>
      <c r="L110" s="61"/>
      <c r="M110" s="57"/>
      <c r="N110" s="57"/>
      <c r="O110" s="18"/>
    </row>
  </sheetData>
  <autoFilter ref="A1:O110" xr:uid="{00000000-0009-0000-0000-000000000000}">
    <filterColumn colId="4">
      <filters>
        <filter val="LT138kV Alajuelita Anonos"/>
      </filters>
    </filterColumn>
  </autoFilter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topLeftCell="G1" workbookViewId="0">
      <selection activeCell="W2" sqref="M2:W67"/>
    </sheetView>
  </sheetViews>
  <sheetFormatPr baseColWidth="10" defaultColWidth="11.453125" defaultRowHeight="14.5" x14ac:dyDescent="0.35"/>
  <sheetData>
    <row r="1" spans="1:26" s="1" customFormat="1" ht="87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M1" s="1" t="s">
        <v>175</v>
      </c>
      <c r="N1" s="1" t="s">
        <v>176</v>
      </c>
      <c r="O1" s="1" t="s">
        <v>177</v>
      </c>
      <c r="P1" s="1" t="s">
        <v>178</v>
      </c>
      <c r="Q1" s="1" t="s">
        <v>179</v>
      </c>
      <c r="R1" s="1" t="s">
        <v>180</v>
      </c>
      <c r="S1" s="1" t="s">
        <v>181</v>
      </c>
      <c r="T1" s="1" t="s">
        <v>182</v>
      </c>
      <c r="U1" s="1" t="s">
        <v>183</v>
      </c>
      <c r="V1" s="1" t="s">
        <v>184</v>
      </c>
      <c r="W1" s="1" t="s">
        <v>185</v>
      </c>
      <c r="X1" s="1" t="s">
        <v>186</v>
      </c>
      <c r="Y1" s="1" t="s">
        <v>187</v>
      </c>
      <c r="Z1" s="1" t="s">
        <v>188</v>
      </c>
    </row>
    <row r="2" spans="1:26" x14ac:dyDescent="0.35">
      <c r="A2">
        <v>1</v>
      </c>
      <c r="D2" t="s">
        <v>75</v>
      </c>
      <c r="E2">
        <v>44586.375</v>
      </c>
      <c r="F2">
        <v>44588.708333333336</v>
      </c>
      <c r="G2" t="s">
        <v>189</v>
      </c>
      <c r="H2" t="s">
        <v>190</v>
      </c>
      <c r="K2" t="s">
        <v>191</v>
      </c>
      <c r="M2" s="2">
        <f>E2</f>
        <v>44586.375</v>
      </c>
      <c r="N2" s="3">
        <f>E2</f>
        <v>44586.375</v>
      </c>
      <c r="O2" s="2">
        <f>F2</f>
        <v>44588.708333333336</v>
      </c>
      <c r="P2" s="3">
        <f>F2</f>
        <v>44588.708333333336</v>
      </c>
      <c r="Q2" t="str">
        <f>K2</f>
        <v>Continuo</v>
      </c>
      <c r="R2" t="str">
        <f>D2</f>
        <v>LT138kV Escazú La Caja</v>
      </c>
      <c r="S2" t="s">
        <v>192</v>
      </c>
      <c r="W2" t="str">
        <f>H2</f>
        <v>Corrección y retiro de alambrado obsoleto por inspección previa</v>
      </c>
    </row>
    <row r="3" spans="1:26" x14ac:dyDescent="0.35">
      <c r="A3">
        <v>2</v>
      </c>
      <c r="D3" t="s">
        <v>193</v>
      </c>
      <c r="E3">
        <v>44594.291666666664</v>
      </c>
      <c r="F3">
        <v>44594.708333333336</v>
      </c>
      <c r="G3" t="s">
        <v>194</v>
      </c>
      <c r="H3" t="s">
        <v>195</v>
      </c>
      <c r="K3" t="s">
        <v>191</v>
      </c>
      <c r="M3" s="2">
        <f t="shared" ref="M3:M66" si="0">E3</f>
        <v>44594.291666666664</v>
      </c>
      <c r="N3" s="3">
        <f t="shared" ref="N3:N66" si="1">E3</f>
        <v>44594.291666666664</v>
      </c>
      <c r="O3" s="2">
        <f t="shared" ref="O3:O66" si="2">F3</f>
        <v>44594.708333333336</v>
      </c>
      <c r="P3" s="3">
        <f t="shared" ref="P3:P66" si="3">F3</f>
        <v>44594.708333333336</v>
      </c>
      <c r="Q3" t="str">
        <f t="shared" ref="Q3:Q66" si="4">K3</f>
        <v>Continuo</v>
      </c>
      <c r="R3" t="str">
        <f t="shared" ref="R3:R66" si="5">D3</f>
        <v>Subestación Leesville barra 230 kV</v>
      </c>
      <c r="S3" t="s">
        <v>192</v>
      </c>
      <c r="W3" t="str">
        <f t="shared" ref="W3:W66" si="6">H3</f>
        <v>Desmontaje de las trampas de onda LT230kV Leesville General. Pruebas a las protecciones diferenciales de Barra 230kV</v>
      </c>
    </row>
    <row r="4" spans="1:26" x14ac:dyDescent="0.35">
      <c r="A4">
        <v>3</v>
      </c>
      <c r="D4" t="s">
        <v>196</v>
      </c>
      <c r="E4">
        <v>44599.291666666664</v>
      </c>
      <c r="F4">
        <v>44601.75</v>
      </c>
      <c r="G4" t="s">
        <v>30</v>
      </c>
      <c r="H4" t="s">
        <v>197</v>
      </c>
      <c r="K4" t="s">
        <v>198</v>
      </c>
      <c r="M4" s="2">
        <f t="shared" si="0"/>
        <v>44599.291666666664</v>
      </c>
      <c r="N4" s="3">
        <f t="shared" si="1"/>
        <v>44599.291666666664</v>
      </c>
      <c r="O4" s="2">
        <f t="shared" si="2"/>
        <v>44601.75</v>
      </c>
      <c r="P4" s="3">
        <f t="shared" si="3"/>
        <v>44601.75</v>
      </c>
      <c r="Q4" t="str">
        <f t="shared" si="4"/>
        <v>Diario</v>
      </c>
      <c r="R4" t="str">
        <f t="shared" si="5"/>
        <v>LT230kV Río Claro Palmar #2</v>
      </c>
      <c r="S4" t="s">
        <v>192</v>
      </c>
      <c r="W4" t="str">
        <f t="shared" si="6"/>
        <v>Se realizará mantenimiento completo y pruebas eléctricas a equipo primario. Cambio de aisladores, colocación de abrazaderas en grapas fisuradas.</v>
      </c>
    </row>
    <row r="5" spans="1:26" x14ac:dyDescent="0.35">
      <c r="A5">
        <v>4</v>
      </c>
      <c r="B5" t="s">
        <v>199</v>
      </c>
      <c r="D5" t="s">
        <v>200</v>
      </c>
      <c r="E5">
        <v>44602.333333333336</v>
      </c>
      <c r="F5">
        <v>44602.541666666664</v>
      </c>
      <c r="G5" t="s">
        <v>194</v>
      </c>
      <c r="H5" t="s">
        <v>201</v>
      </c>
      <c r="K5" t="s">
        <v>191</v>
      </c>
      <c r="M5" s="2">
        <f t="shared" si="0"/>
        <v>44602.333333333336</v>
      </c>
      <c r="N5" s="3">
        <f t="shared" si="1"/>
        <v>44602.333333333336</v>
      </c>
      <c r="O5" s="2">
        <f t="shared" si="2"/>
        <v>44602.541666666664</v>
      </c>
      <c r="P5" s="3">
        <f t="shared" si="3"/>
        <v>44602.541666666664</v>
      </c>
      <c r="Q5" t="str">
        <f t="shared" si="4"/>
        <v>Continuo</v>
      </c>
      <c r="R5" t="str">
        <f t="shared" si="5"/>
        <v>Subestación Turrialba barra 138 kV</v>
      </c>
      <c r="S5" t="s">
        <v>192</v>
      </c>
      <c r="W5" t="str">
        <f t="shared" si="6"/>
        <v>Pruebas a las protecciones diferenciales de barra.</v>
      </c>
    </row>
    <row r="6" spans="1:26" x14ac:dyDescent="0.35">
      <c r="A6">
        <v>5</v>
      </c>
      <c r="D6" t="s">
        <v>202</v>
      </c>
      <c r="E6">
        <v>44607.291666666664</v>
      </c>
      <c r="F6">
        <v>44607.541666666664</v>
      </c>
      <c r="G6" t="s">
        <v>194</v>
      </c>
      <c r="H6" t="s">
        <v>203</v>
      </c>
      <c r="K6" t="s">
        <v>191</v>
      </c>
      <c r="M6" s="2">
        <f t="shared" si="0"/>
        <v>44607.291666666664</v>
      </c>
      <c r="N6" s="3">
        <f t="shared" si="1"/>
        <v>44607.291666666664</v>
      </c>
      <c r="O6" s="2">
        <f t="shared" si="2"/>
        <v>44607.541666666664</v>
      </c>
      <c r="P6" s="3">
        <f t="shared" si="3"/>
        <v>44607.541666666664</v>
      </c>
      <c r="Q6" t="str">
        <f t="shared" si="4"/>
        <v>Continuo</v>
      </c>
      <c r="R6" t="str">
        <f t="shared" si="5"/>
        <v>Subestación Río Claro Barra B 230 kV</v>
      </c>
      <c r="S6" t="s">
        <v>192</v>
      </c>
      <c r="W6" t="str">
        <f t="shared" si="6"/>
        <v>Pruebas a las protecciones diferenciales de barra B.</v>
      </c>
    </row>
    <row r="7" spans="1:26" x14ac:dyDescent="0.35">
      <c r="A7">
        <v>6</v>
      </c>
      <c r="D7" t="s">
        <v>204</v>
      </c>
      <c r="E7">
        <v>44607.291666666664</v>
      </c>
      <c r="F7">
        <v>44609.75</v>
      </c>
      <c r="G7" t="s">
        <v>30</v>
      </c>
      <c r="H7" t="s">
        <v>205</v>
      </c>
      <c r="K7" t="s">
        <v>198</v>
      </c>
      <c r="M7" s="2">
        <f t="shared" si="0"/>
        <v>44607.291666666664</v>
      </c>
      <c r="N7" s="3">
        <f t="shared" si="1"/>
        <v>44607.291666666664</v>
      </c>
      <c r="O7" s="2">
        <f t="shared" si="2"/>
        <v>44609.75</v>
      </c>
      <c r="P7" s="3">
        <f t="shared" si="3"/>
        <v>44609.75</v>
      </c>
      <c r="Q7" t="str">
        <f t="shared" si="4"/>
        <v>Diario</v>
      </c>
      <c r="R7" t="str">
        <f t="shared" si="5"/>
        <v>LT230 Río Claro Dominical</v>
      </c>
      <c r="S7" t="s">
        <v>192</v>
      </c>
      <c r="W7" t="str">
        <f t="shared" si="6"/>
        <v>Mantenimiento completo y pruebas eléctricas a equipo primario. En la línea de transmisión cambio de aisladores, colocación de abrazaderas en grapas fisuradas. Reparación en OPGW.</v>
      </c>
    </row>
    <row r="8" spans="1:26" x14ac:dyDescent="0.35">
      <c r="A8">
        <v>7</v>
      </c>
      <c r="D8" t="s">
        <v>40</v>
      </c>
      <c r="E8">
        <v>44614.291666666664</v>
      </c>
      <c r="F8">
        <v>44614.708333333336</v>
      </c>
      <c r="G8" t="s">
        <v>206</v>
      </c>
      <c r="H8" t="s">
        <v>207</v>
      </c>
      <c r="K8" t="s">
        <v>191</v>
      </c>
      <c r="M8" s="2">
        <f t="shared" si="0"/>
        <v>44614.291666666664</v>
      </c>
      <c r="N8" s="3">
        <f t="shared" si="1"/>
        <v>44614.291666666664</v>
      </c>
      <c r="O8" s="2">
        <f t="shared" si="2"/>
        <v>44614.708333333336</v>
      </c>
      <c r="P8" s="3">
        <f t="shared" si="3"/>
        <v>44614.708333333336</v>
      </c>
      <c r="Q8" t="str">
        <f t="shared" si="4"/>
        <v>Continuo</v>
      </c>
      <c r="R8" t="str">
        <f t="shared" si="5"/>
        <v xml:space="preserve">LT230kV Parrita Tarbaca </v>
      </c>
      <c r="S8" t="s">
        <v>192</v>
      </c>
      <c r="W8" t="str">
        <f t="shared" si="6"/>
        <v>Desconexión de trampas de onda en ambos extremos,  mantenimiento general de seccionadoras asociadas a los módulos del corte de línea y corte medio, pruebas a TCs, TPs y Pararrayos.</v>
      </c>
    </row>
    <row r="9" spans="1:26" x14ac:dyDescent="0.35">
      <c r="A9">
        <v>8</v>
      </c>
      <c r="D9" t="s">
        <v>208</v>
      </c>
      <c r="E9">
        <v>44615.291666666664</v>
      </c>
      <c r="F9">
        <v>44615.708333333336</v>
      </c>
      <c r="G9" t="s">
        <v>194</v>
      </c>
      <c r="H9" t="s">
        <v>209</v>
      </c>
      <c r="K9" t="s">
        <v>191</v>
      </c>
      <c r="M9" s="2">
        <f t="shared" si="0"/>
        <v>44615.291666666664</v>
      </c>
      <c r="N9" s="3">
        <f t="shared" si="1"/>
        <v>44615.291666666664</v>
      </c>
      <c r="O9" s="2">
        <f t="shared" si="2"/>
        <v>44615.708333333336</v>
      </c>
      <c r="P9" s="3">
        <f t="shared" si="3"/>
        <v>44615.708333333336</v>
      </c>
      <c r="Q9" t="str">
        <f t="shared" si="4"/>
        <v>Continuo</v>
      </c>
      <c r="R9" t="str">
        <f t="shared" si="5"/>
        <v>Subestación Trapiche barra 230 kV</v>
      </c>
      <c r="S9" t="s">
        <v>192</v>
      </c>
      <c r="W9" t="str">
        <f t="shared" si="6"/>
        <v>Desmontaje de las trampas de onda en LT230kV Trapiche Leesville 230kV, pruebas eléctricas a los transformadores de instrumento. Pruebas a las protecciones diferenciales de Barra 230kV</v>
      </c>
    </row>
    <row r="10" spans="1:26" x14ac:dyDescent="0.35">
      <c r="A10">
        <v>9</v>
      </c>
      <c r="D10" t="s">
        <v>210</v>
      </c>
      <c r="E10">
        <v>44623.291666666664</v>
      </c>
      <c r="F10">
        <v>44623.708333333336</v>
      </c>
      <c r="G10" t="s">
        <v>189</v>
      </c>
      <c r="H10" t="s">
        <v>211</v>
      </c>
      <c r="K10" t="s">
        <v>191</v>
      </c>
      <c r="M10" s="2">
        <f t="shared" si="0"/>
        <v>44623.291666666664</v>
      </c>
      <c r="N10" s="3">
        <f t="shared" si="1"/>
        <v>44623.291666666664</v>
      </c>
      <c r="O10" s="2">
        <f t="shared" si="2"/>
        <v>44623.708333333336</v>
      </c>
      <c r="P10" s="3">
        <f t="shared" si="3"/>
        <v>44623.708333333336</v>
      </c>
      <c r="Q10" t="str">
        <f t="shared" si="4"/>
        <v>Continuo</v>
      </c>
      <c r="R10" t="str">
        <f t="shared" si="5"/>
        <v>Subestación Tarbaca enlace de barras 230 kV</v>
      </c>
      <c r="S10" t="s">
        <v>192</v>
      </c>
      <c r="W10" t="str">
        <f t="shared" si="6"/>
        <v>Revisión funcional del interruptor de potencia.</v>
      </c>
    </row>
    <row r="11" spans="1:26" x14ac:dyDescent="0.35">
      <c r="A11">
        <v>10</v>
      </c>
      <c r="D11" t="s">
        <v>212</v>
      </c>
      <c r="E11">
        <v>44635.291666666664</v>
      </c>
      <c r="F11">
        <v>44636.708333333336</v>
      </c>
      <c r="G11" t="s">
        <v>194</v>
      </c>
      <c r="H11" t="s">
        <v>213</v>
      </c>
      <c r="K11" t="s">
        <v>191</v>
      </c>
      <c r="M11" s="2">
        <f t="shared" si="0"/>
        <v>44635.291666666664</v>
      </c>
      <c r="N11" s="3">
        <f t="shared" si="1"/>
        <v>44635.291666666664</v>
      </c>
      <c r="O11" s="2">
        <f t="shared" si="2"/>
        <v>44636.708333333336</v>
      </c>
      <c r="P11" s="3">
        <f t="shared" si="3"/>
        <v>44636.708333333336</v>
      </c>
      <c r="Q11" t="str">
        <f t="shared" si="4"/>
        <v>Continuo</v>
      </c>
      <c r="R11" t="str">
        <f t="shared" si="5"/>
        <v>LT230kV Palmar Río Claro #1</v>
      </c>
      <c r="S11" t="s">
        <v>192</v>
      </c>
      <c r="W11" t="str">
        <f t="shared" si="6"/>
        <v>Mantenimiento de seccionadoras, pruebas a los transformadores de instrumento y pararrayos e instalación de descargadores.</v>
      </c>
    </row>
    <row r="12" spans="1:26" x14ac:dyDescent="0.35">
      <c r="A12">
        <v>11</v>
      </c>
      <c r="D12" t="s">
        <v>214</v>
      </c>
      <c r="E12">
        <v>44635.333333333336</v>
      </c>
      <c r="F12">
        <v>44635.541666666664</v>
      </c>
      <c r="G12" t="s">
        <v>194</v>
      </c>
      <c r="H12" t="s">
        <v>215</v>
      </c>
      <c r="K12" t="s">
        <v>191</v>
      </c>
      <c r="M12" s="2">
        <f t="shared" si="0"/>
        <v>44635.333333333336</v>
      </c>
      <c r="N12" s="3">
        <f t="shared" si="1"/>
        <v>44635.333333333336</v>
      </c>
      <c r="O12" s="2">
        <f t="shared" si="2"/>
        <v>44635.541666666664</v>
      </c>
      <c r="P12" s="3">
        <f t="shared" si="3"/>
        <v>44635.541666666664</v>
      </c>
      <c r="Q12" t="str">
        <f t="shared" si="4"/>
        <v>Continuo</v>
      </c>
      <c r="R12" t="str">
        <f t="shared" si="5"/>
        <v>Subestación Palmar barra A 230 kV</v>
      </c>
      <c r="S12" t="s">
        <v>192</v>
      </c>
      <c r="W12" t="str">
        <f t="shared" si="6"/>
        <v>Pruebas a las protecciones diferenciales de barra B 230kV y pruebas eléctricas a los TPs de barra 230kV. Revisión funcional del interruptor del enlace de barras.</v>
      </c>
    </row>
    <row r="13" spans="1:26" x14ac:dyDescent="0.35">
      <c r="A13">
        <v>12</v>
      </c>
      <c r="D13" t="s">
        <v>214</v>
      </c>
      <c r="E13">
        <v>44636.291666666664</v>
      </c>
      <c r="F13">
        <v>44636.708333333336</v>
      </c>
      <c r="G13" t="s">
        <v>194</v>
      </c>
      <c r="H13" t="s">
        <v>216</v>
      </c>
      <c r="K13" t="s">
        <v>191</v>
      </c>
      <c r="M13" s="2">
        <f t="shared" si="0"/>
        <v>44636.291666666664</v>
      </c>
      <c r="N13" s="3">
        <f t="shared" si="1"/>
        <v>44636.291666666664</v>
      </c>
      <c r="O13" s="2">
        <f t="shared" si="2"/>
        <v>44636.708333333336</v>
      </c>
      <c r="P13" s="3">
        <f t="shared" si="3"/>
        <v>44636.708333333336</v>
      </c>
      <c r="Q13" t="str">
        <f t="shared" si="4"/>
        <v>Continuo</v>
      </c>
      <c r="R13" t="str">
        <f t="shared" si="5"/>
        <v>Subestación Palmar barra A 230 kV</v>
      </c>
      <c r="S13" t="s">
        <v>192</v>
      </c>
      <c r="W13" t="str">
        <f t="shared" si="6"/>
        <v>Pruebas eléctricas a los TPs de la barra. Pruebas a las protecciones diferenciales de barra A. Mantenimiento de seccionadoras y pruebas a transformadores de instrumento. Instalación de aisladores poliméricos en la LT230kV Palmar San Isidro.</v>
      </c>
    </row>
    <row r="14" spans="1:26" x14ac:dyDescent="0.35">
      <c r="A14">
        <v>13</v>
      </c>
      <c r="D14" t="s">
        <v>35</v>
      </c>
      <c r="E14">
        <v>44648.291666666664</v>
      </c>
      <c r="F14">
        <v>44659.708333333336</v>
      </c>
      <c r="G14" t="s">
        <v>194</v>
      </c>
      <c r="H14" t="s">
        <v>217</v>
      </c>
      <c r="K14" t="s">
        <v>191</v>
      </c>
      <c r="M14" s="2">
        <f t="shared" si="0"/>
        <v>44648.291666666664</v>
      </c>
      <c r="N14" s="3">
        <f t="shared" si="1"/>
        <v>44648.291666666664</v>
      </c>
      <c r="O14" s="2">
        <f t="shared" si="2"/>
        <v>44659.708333333336</v>
      </c>
      <c r="P14" s="3">
        <f t="shared" si="3"/>
        <v>44659.708333333336</v>
      </c>
      <c r="Q14" t="str">
        <f t="shared" si="4"/>
        <v>Continuo</v>
      </c>
      <c r="R14" t="str">
        <f t="shared" si="5"/>
        <v>LT138kV Cóncavas Río Macho</v>
      </c>
      <c r="S14" t="s">
        <v>192</v>
      </c>
      <c r="W14" t="str">
        <f t="shared" si="6"/>
        <v>Sustitución de seccionadoras L3 y L4 en extremo de subestación Cóncavas.</v>
      </c>
    </row>
    <row r="15" spans="1:26" x14ac:dyDescent="0.35">
      <c r="A15">
        <v>14</v>
      </c>
      <c r="D15" t="s">
        <v>218</v>
      </c>
      <c r="E15">
        <v>44649.291666666664</v>
      </c>
      <c r="F15">
        <v>44649.708333333336</v>
      </c>
      <c r="G15" t="s">
        <v>194</v>
      </c>
      <c r="H15" t="s">
        <v>219</v>
      </c>
      <c r="K15" t="s">
        <v>191</v>
      </c>
      <c r="M15" s="2">
        <f t="shared" si="0"/>
        <v>44649.291666666664</v>
      </c>
      <c r="N15" s="3">
        <f t="shared" si="1"/>
        <v>44649.291666666664</v>
      </c>
      <c r="O15" s="2">
        <f t="shared" si="2"/>
        <v>44649.708333333336</v>
      </c>
      <c r="P15" s="3">
        <f t="shared" si="3"/>
        <v>44649.708333333336</v>
      </c>
      <c r="Q15" t="str">
        <f t="shared" si="4"/>
        <v>Continuo</v>
      </c>
      <c r="R15" t="str">
        <f t="shared" si="5"/>
        <v>Subestación Cóncavas barra 138 kV</v>
      </c>
      <c r="S15" t="s">
        <v>192</v>
      </c>
      <c r="W15" t="str">
        <f t="shared" si="6"/>
        <v>Mantenimiento a las seccionadoras de barra, pruebas eléctricas a los TPs de barra, pruebas a los pararrayos del modulo Río Macho. Pruebas a las protecciones diferenciales de barra.</v>
      </c>
    </row>
    <row r="16" spans="1:26" x14ac:dyDescent="0.35">
      <c r="A16">
        <v>15</v>
      </c>
      <c r="D16" t="s">
        <v>220</v>
      </c>
      <c r="E16">
        <v>44677.291666666664</v>
      </c>
      <c r="F16">
        <v>44677.708333333336</v>
      </c>
      <c r="G16" t="s">
        <v>194</v>
      </c>
      <c r="H16" t="s">
        <v>221</v>
      </c>
      <c r="K16" t="s">
        <v>191</v>
      </c>
      <c r="M16" s="2">
        <f t="shared" si="0"/>
        <v>44677.291666666664</v>
      </c>
      <c r="N16" s="3">
        <f t="shared" si="1"/>
        <v>44677.291666666664</v>
      </c>
      <c r="O16" s="2">
        <f t="shared" si="2"/>
        <v>44677.708333333336</v>
      </c>
      <c r="P16" s="3">
        <f t="shared" si="3"/>
        <v>44677.708333333336</v>
      </c>
      <c r="Q16" t="str">
        <f t="shared" si="4"/>
        <v>Continuo</v>
      </c>
      <c r="R16" t="str">
        <f t="shared" si="5"/>
        <v>LT230kV Reventazón Trapiche</v>
      </c>
      <c r="S16" t="s">
        <v>192</v>
      </c>
      <c r="W16" t="str">
        <f t="shared" si="6"/>
        <v>Retiro de equipo OPLAT en extremo de Subestación Trapiche y mantenimiento de seccionadoras en extremos de subestación Reventazón.</v>
      </c>
    </row>
    <row r="17" spans="1:23" x14ac:dyDescent="0.35">
      <c r="A17">
        <v>16</v>
      </c>
      <c r="D17" t="s">
        <v>222</v>
      </c>
      <c r="E17">
        <v>44701.291666666664</v>
      </c>
      <c r="F17">
        <v>44701.708333333336</v>
      </c>
      <c r="G17" t="s">
        <v>206</v>
      </c>
      <c r="H17" t="s">
        <v>223</v>
      </c>
      <c r="K17" t="s">
        <v>191</v>
      </c>
      <c r="M17" s="2">
        <f t="shared" si="0"/>
        <v>44701.291666666664</v>
      </c>
      <c r="N17" s="3">
        <f t="shared" si="1"/>
        <v>44701.291666666664</v>
      </c>
      <c r="O17" s="2">
        <f t="shared" si="2"/>
        <v>44701.708333333336</v>
      </c>
      <c r="P17" s="3">
        <f t="shared" si="3"/>
        <v>44701.708333333336</v>
      </c>
      <c r="Q17" t="str">
        <f t="shared" si="4"/>
        <v>Continuo</v>
      </c>
      <c r="R17" t="str">
        <f t="shared" si="5"/>
        <v>LT230kV Arenal Corobicí</v>
      </c>
      <c r="S17" t="s">
        <v>192</v>
      </c>
      <c r="W17" t="str">
        <f t="shared" si="6"/>
        <v>Retiro de equipo OPLAT por obsolescencia en extremo de Subestación Arenal.</v>
      </c>
    </row>
    <row r="18" spans="1:23" x14ac:dyDescent="0.35">
      <c r="A18">
        <v>17</v>
      </c>
      <c r="D18" t="s">
        <v>224</v>
      </c>
      <c r="E18">
        <v>44711.291666666664</v>
      </c>
      <c r="F18">
        <v>44715.708333333336</v>
      </c>
      <c r="G18" t="s">
        <v>189</v>
      </c>
      <c r="H18" t="s">
        <v>225</v>
      </c>
      <c r="K18" t="s">
        <v>191</v>
      </c>
      <c r="M18" s="2">
        <f t="shared" si="0"/>
        <v>44711.291666666664</v>
      </c>
      <c r="N18" s="3">
        <f t="shared" si="1"/>
        <v>44711.291666666664</v>
      </c>
      <c r="O18" s="2">
        <f t="shared" si="2"/>
        <v>44715.708333333336</v>
      </c>
      <c r="P18" s="3">
        <f t="shared" si="3"/>
        <v>44715.708333333336</v>
      </c>
      <c r="Q18" t="str">
        <f t="shared" si="4"/>
        <v>Continuo</v>
      </c>
      <c r="R18" t="str">
        <f t="shared" si="5"/>
        <v>Subestación La Caja Autotransformador #4</v>
      </c>
      <c r="S18" t="s">
        <v>192</v>
      </c>
      <c r="W18" t="str">
        <f t="shared" si="6"/>
        <v>Revisión funcional y pruebas eléctricas del Autotransformador.</v>
      </c>
    </row>
    <row r="19" spans="1:23" x14ac:dyDescent="0.35">
      <c r="A19">
        <v>18</v>
      </c>
      <c r="D19" t="s">
        <v>149</v>
      </c>
      <c r="E19">
        <v>44719.291666666664</v>
      </c>
      <c r="F19">
        <v>44720.708333333336</v>
      </c>
      <c r="G19" t="s">
        <v>194</v>
      </c>
      <c r="H19" t="s">
        <v>226</v>
      </c>
      <c r="K19" t="s">
        <v>191</v>
      </c>
      <c r="M19" s="2">
        <f t="shared" si="0"/>
        <v>44719.291666666664</v>
      </c>
      <c r="N19" s="3">
        <f t="shared" si="1"/>
        <v>44719.291666666664</v>
      </c>
      <c r="O19" s="2">
        <f t="shared" si="2"/>
        <v>44720.708333333336</v>
      </c>
      <c r="P19" s="3">
        <f t="shared" si="3"/>
        <v>44720.708333333336</v>
      </c>
      <c r="Q19" t="str">
        <f t="shared" si="4"/>
        <v>Continuo</v>
      </c>
      <c r="R19" t="str">
        <f t="shared" si="5"/>
        <v>LT230kV Río Macho Torito</v>
      </c>
      <c r="S19" t="s">
        <v>192</v>
      </c>
      <c r="W19" t="str">
        <f t="shared" si="6"/>
        <v>Desmontaje de trampas de onda y pruebas eléctricas a los transformadores de instrumento. Mantenimiento, ajuste y pruebas a seccionadoras en extremo de subestación Río Macho.</v>
      </c>
    </row>
    <row r="20" spans="1:23" x14ac:dyDescent="0.35">
      <c r="A20">
        <v>19</v>
      </c>
      <c r="D20" t="s">
        <v>227</v>
      </c>
      <c r="E20">
        <v>44721.291666666664</v>
      </c>
      <c r="F20">
        <v>44721.708333333336</v>
      </c>
      <c r="G20" t="s">
        <v>194</v>
      </c>
      <c r="H20" t="s">
        <v>228</v>
      </c>
      <c r="K20" t="s">
        <v>191</v>
      </c>
      <c r="M20" s="2">
        <f t="shared" si="0"/>
        <v>44721.291666666664</v>
      </c>
      <c r="N20" s="3">
        <f t="shared" si="1"/>
        <v>44721.291666666664</v>
      </c>
      <c r="O20" s="2">
        <f t="shared" si="2"/>
        <v>44721.708333333336</v>
      </c>
      <c r="P20" s="3">
        <f t="shared" si="3"/>
        <v>44721.708333333336</v>
      </c>
      <c r="Q20" t="str">
        <f t="shared" si="4"/>
        <v>Continuo</v>
      </c>
      <c r="R20" t="str">
        <f t="shared" si="5"/>
        <v xml:space="preserve">Subestación San Isidro barra 230 kV </v>
      </c>
      <c r="S20" t="s">
        <v>192</v>
      </c>
      <c r="W20" t="str">
        <f t="shared" si="6"/>
        <v>Pruebas a las protecciones diferenciales de barra 230kV. Instalación de aisladores poliméricos, mantenimiento a las seccionadoras y pruebas eléctricas a los transformadores de instrumento de la LT230kV San Isidro Río Macho.</v>
      </c>
    </row>
    <row r="21" spans="1:23" x14ac:dyDescent="0.35">
      <c r="A21">
        <v>20</v>
      </c>
      <c r="D21" t="s">
        <v>229</v>
      </c>
      <c r="E21">
        <v>44722.291666666664</v>
      </c>
      <c r="F21">
        <v>44722.708333333336</v>
      </c>
      <c r="G21" t="s">
        <v>230</v>
      </c>
      <c r="H21" t="s">
        <v>231</v>
      </c>
      <c r="K21" t="s">
        <v>191</v>
      </c>
      <c r="M21" s="2">
        <f t="shared" si="0"/>
        <v>44722.291666666664</v>
      </c>
      <c r="N21" s="3">
        <f t="shared" si="1"/>
        <v>44722.291666666664</v>
      </c>
      <c r="O21" s="2">
        <f t="shared" si="2"/>
        <v>44722.708333333336</v>
      </c>
      <c r="P21" s="3">
        <f t="shared" si="3"/>
        <v>44722.708333333336</v>
      </c>
      <c r="Q21" t="str">
        <f t="shared" si="4"/>
        <v>Continuo</v>
      </c>
      <c r="R21" t="str">
        <f t="shared" si="5"/>
        <v>Subestación Lindora barra A 230 kV</v>
      </c>
      <c r="S21" t="s">
        <v>192</v>
      </c>
      <c r="W21" t="str">
        <f t="shared" si="6"/>
        <v>Trabajos en la LT230kV Arenal Lindora reparación de conexión de pararrayos hacia la estructura. Prueba relé diferencial y canales de disparo.</v>
      </c>
    </row>
    <row r="22" spans="1:23" x14ac:dyDescent="0.35">
      <c r="A22">
        <v>21</v>
      </c>
      <c r="D22" t="s">
        <v>232</v>
      </c>
      <c r="E22">
        <v>44726.291666666664</v>
      </c>
      <c r="F22">
        <v>44728.75</v>
      </c>
      <c r="G22" t="s">
        <v>30</v>
      </c>
      <c r="H22" t="s">
        <v>233</v>
      </c>
      <c r="K22" t="s">
        <v>191</v>
      </c>
      <c r="M22" s="2">
        <f t="shared" si="0"/>
        <v>44726.291666666664</v>
      </c>
      <c r="N22" s="3">
        <f t="shared" si="1"/>
        <v>44726.291666666664</v>
      </c>
      <c r="O22" s="2">
        <f t="shared" si="2"/>
        <v>44728.75</v>
      </c>
      <c r="P22" s="3">
        <f t="shared" si="3"/>
        <v>44728.75</v>
      </c>
      <c r="Q22" t="str">
        <f t="shared" si="4"/>
        <v>Continuo</v>
      </c>
      <c r="R22" t="str">
        <f t="shared" si="5"/>
        <v>LT230kV Cañas Ticuantepe</v>
      </c>
      <c r="S22" t="s">
        <v>192</v>
      </c>
      <c r="W22" t="str">
        <f t="shared" si="6"/>
        <v>Se realizara mantenimiento completo y pruebas eléctricas a equipo primario. Cambio de aisladores y/o accesorios, colocación de abrazaderas en grapas fisuradas, reparaciones en cable OPGW.</v>
      </c>
    </row>
    <row r="23" spans="1:23" x14ac:dyDescent="0.35">
      <c r="A23">
        <v>22</v>
      </c>
      <c r="D23" t="s">
        <v>234</v>
      </c>
      <c r="E23">
        <v>44728.291666666664</v>
      </c>
      <c r="F23">
        <v>44728.708333333336</v>
      </c>
      <c r="G23" t="s">
        <v>206</v>
      </c>
      <c r="H23" t="s">
        <v>235</v>
      </c>
      <c r="K23" t="s">
        <v>191</v>
      </c>
      <c r="M23" s="2">
        <f t="shared" si="0"/>
        <v>44728.291666666664</v>
      </c>
      <c r="N23" s="3">
        <f t="shared" si="1"/>
        <v>44728.291666666664</v>
      </c>
      <c r="O23" s="2">
        <f t="shared" si="2"/>
        <v>44728.708333333336</v>
      </c>
      <c r="P23" s="3">
        <f t="shared" si="3"/>
        <v>44728.708333333336</v>
      </c>
      <c r="Q23" t="str">
        <f t="shared" si="4"/>
        <v>Continuo</v>
      </c>
      <c r="R23" t="str">
        <f t="shared" si="5"/>
        <v>Subestación Cañas barra B 230 kV</v>
      </c>
      <c r="S23" t="s">
        <v>192</v>
      </c>
      <c r="W23" t="str">
        <f t="shared" si="6"/>
        <v>Pruebas eléctricas a los transformadores  de potencial. Revisión funcional del interruptor de potencia del enlace de barras.</v>
      </c>
    </row>
    <row r="24" spans="1:23" x14ac:dyDescent="0.35">
      <c r="A24">
        <v>23</v>
      </c>
      <c r="D24" t="s">
        <v>65</v>
      </c>
      <c r="E24">
        <v>44733.291666666664</v>
      </c>
      <c r="F24">
        <v>44733.6875</v>
      </c>
      <c r="G24" t="s">
        <v>206</v>
      </c>
      <c r="H24" t="s">
        <v>236</v>
      </c>
      <c r="K24" t="s">
        <v>191</v>
      </c>
      <c r="M24" s="2">
        <f t="shared" si="0"/>
        <v>44733.291666666664</v>
      </c>
      <c r="N24" s="3">
        <f t="shared" si="1"/>
        <v>44733.291666666664</v>
      </c>
      <c r="O24" s="2">
        <f t="shared" si="2"/>
        <v>44733.6875</v>
      </c>
      <c r="P24" s="3">
        <f t="shared" si="3"/>
        <v>44733.6875</v>
      </c>
      <c r="Q24" t="str">
        <f t="shared" si="4"/>
        <v>Continuo</v>
      </c>
      <c r="R24" t="str">
        <f t="shared" si="5"/>
        <v>LT230kV Tejona Peñas Blancas</v>
      </c>
      <c r="S24" t="s">
        <v>192</v>
      </c>
      <c r="W24" t="str">
        <f t="shared" si="6"/>
        <v>Trabajos de retiro de pararrayos  dañados y cambio de herrajes por deterioro</v>
      </c>
    </row>
    <row r="25" spans="1:23" x14ac:dyDescent="0.35">
      <c r="A25">
        <v>24</v>
      </c>
      <c r="D25" t="s">
        <v>237</v>
      </c>
      <c r="E25">
        <v>44733.333333333336</v>
      </c>
      <c r="F25">
        <v>44740.708333333336</v>
      </c>
      <c r="G25" t="s">
        <v>189</v>
      </c>
      <c r="H25" t="s">
        <v>238</v>
      </c>
      <c r="K25" t="s">
        <v>191</v>
      </c>
      <c r="M25" s="2">
        <f t="shared" si="0"/>
        <v>44733.333333333336</v>
      </c>
      <c r="N25" s="3">
        <f t="shared" si="1"/>
        <v>44733.333333333336</v>
      </c>
      <c r="O25" s="2">
        <f t="shared" si="2"/>
        <v>44740.708333333336</v>
      </c>
      <c r="P25" s="3">
        <f t="shared" si="3"/>
        <v>44740.708333333336</v>
      </c>
      <c r="Q25" t="str">
        <f t="shared" si="4"/>
        <v>Continuo</v>
      </c>
      <c r="R25" t="str">
        <f t="shared" si="5"/>
        <v xml:space="preserve">Subestación La Caja enlace de barras 230 kV </v>
      </c>
      <c r="S25" t="s">
        <v>192</v>
      </c>
      <c r="W25" t="str">
        <f t="shared" si="6"/>
        <v>Instalación de nueva unidad de control. Pruebas funcionales y de control.</v>
      </c>
    </row>
    <row r="26" spans="1:23" x14ac:dyDescent="0.35">
      <c r="A26">
        <v>25</v>
      </c>
      <c r="D26" t="s">
        <v>239</v>
      </c>
      <c r="E26">
        <v>44734.291666666664</v>
      </c>
      <c r="F26">
        <v>44734.708333333336</v>
      </c>
      <c r="G26" t="s">
        <v>194</v>
      </c>
      <c r="H26" t="s">
        <v>240</v>
      </c>
      <c r="K26" t="s">
        <v>191</v>
      </c>
      <c r="M26" s="2">
        <f t="shared" si="0"/>
        <v>44734.291666666664</v>
      </c>
      <c r="N26" s="3">
        <f t="shared" si="1"/>
        <v>44734.291666666664</v>
      </c>
      <c r="O26" s="2">
        <f t="shared" si="2"/>
        <v>44734.708333333336</v>
      </c>
      <c r="P26" s="3">
        <f t="shared" si="3"/>
        <v>44734.708333333336</v>
      </c>
      <c r="Q26" t="str">
        <f t="shared" si="4"/>
        <v>Continuo</v>
      </c>
      <c r="R26" t="str">
        <f t="shared" si="5"/>
        <v>LT230kV Cahuita Changuinola</v>
      </c>
      <c r="S26" t="s">
        <v>192</v>
      </c>
      <c r="W26" t="str">
        <f t="shared" si="6"/>
        <v>Pruebas eléctricas a los transformadores  de instrumento.</v>
      </c>
    </row>
    <row r="27" spans="1:23" x14ac:dyDescent="0.35">
      <c r="A27">
        <v>26</v>
      </c>
      <c r="D27" t="s">
        <v>241</v>
      </c>
      <c r="E27">
        <v>44735.291666666664</v>
      </c>
      <c r="F27">
        <v>44735.708333333336</v>
      </c>
      <c r="G27" t="s">
        <v>194</v>
      </c>
      <c r="H27" t="s">
        <v>240</v>
      </c>
      <c r="K27" t="s">
        <v>198</v>
      </c>
      <c r="M27" s="2">
        <f t="shared" si="0"/>
        <v>44735.291666666664</v>
      </c>
      <c r="N27" s="3">
        <f t="shared" si="1"/>
        <v>44735.291666666664</v>
      </c>
      <c r="O27" s="2">
        <f t="shared" si="2"/>
        <v>44735.708333333336</v>
      </c>
      <c r="P27" s="3">
        <f t="shared" si="3"/>
        <v>44735.708333333336</v>
      </c>
      <c r="Q27" t="str">
        <f t="shared" si="4"/>
        <v>Diario</v>
      </c>
      <c r="R27" t="str">
        <f t="shared" si="5"/>
        <v>LT230kV Cahuita Moín</v>
      </c>
      <c r="S27" t="s">
        <v>192</v>
      </c>
      <c r="W27" t="str">
        <f t="shared" si="6"/>
        <v>Pruebas eléctricas a los transformadores  de instrumento.</v>
      </c>
    </row>
    <row r="28" spans="1:23" x14ac:dyDescent="0.35">
      <c r="A28">
        <v>27</v>
      </c>
      <c r="D28" t="s">
        <v>53</v>
      </c>
      <c r="E28">
        <v>44740.291666666664</v>
      </c>
      <c r="F28">
        <v>44741.708333333336</v>
      </c>
      <c r="G28" t="s">
        <v>30</v>
      </c>
      <c r="H28" t="s">
        <v>242</v>
      </c>
      <c r="K28" t="s">
        <v>191</v>
      </c>
      <c r="M28" s="2">
        <f t="shared" si="0"/>
        <v>44740.291666666664</v>
      </c>
      <c r="N28" s="3">
        <f t="shared" si="1"/>
        <v>44740.291666666664</v>
      </c>
      <c r="O28" s="2">
        <f t="shared" si="2"/>
        <v>44741.708333333336</v>
      </c>
      <c r="P28" s="3">
        <f t="shared" si="3"/>
        <v>44741.708333333336</v>
      </c>
      <c r="Q28" t="str">
        <f t="shared" si="4"/>
        <v>Continuo</v>
      </c>
      <c r="R28" t="str">
        <f t="shared" si="5"/>
        <v>LT230kV Parrita Jacó</v>
      </c>
      <c r="S28" t="s">
        <v>192</v>
      </c>
      <c r="W28" t="str">
        <f t="shared" si="6"/>
        <v>Cambio de aisladores y/o accesorios, colocación de abrazaderas en grapas fisuradas, reparaciones en cable OPGW.</v>
      </c>
    </row>
    <row r="29" spans="1:23" x14ac:dyDescent="0.35">
      <c r="A29">
        <v>28</v>
      </c>
      <c r="D29" t="s">
        <v>243</v>
      </c>
      <c r="E29">
        <v>44742.291666666664</v>
      </c>
      <c r="F29">
        <v>44742.708333333336</v>
      </c>
      <c r="G29" t="s">
        <v>206</v>
      </c>
      <c r="H29" t="s">
        <v>244</v>
      </c>
      <c r="K29" t="s">
        <v>191</v>
      </c>
      <c r="M29" s="2">
        <f t="shared" si="0"/>
        <v>44742.291666666664</v>
      </c>
      <c r="N29" s="3">
        <f t="shared" si="1"/>
        <v>44742.291666666664</v>
      </c>
      <c r="O29" s="2">
        <f t="shared" si="2"/>
        <v>44742.708333333336</v>
      </c>
      <c r="P29" s="3">
        <f t="shared" si="3"/>
        <v>44742.708333333336</v>
      </c>
      <c r="Q29" t="str">
        <f t="shared" si="4"/>
        <v>Continuo</v>
      </c>
      <c r="R29" t="str">
        <f t="shared" si="5"/>
        <v>LT230kV Arenal Tejona</v>
      </c>
      <c r="S29" t="s">
        <v>192</v>
      </c>
      <c r="W29" t="str">
        <f t="shared" si="6"/>
        <v>Retiro de equipo OPLAT en ambos extremos</v>
      </c>
    </row>
    <row r="30" spans="1:23" x14ac:dyDescent="0.35">
      <c r="A30">
        <v>29</v>
      </c>
      <c r="D30" t="s">
        <v>245</v>
      </c>
      <c r="E30">
        <v>44743.291666666664</v>
      </c>
      <c r="F30">
        <v>44743.708333333336</v>
      </c>
      <c r="G30" t="s">
        <v>189</v>
      </c>
      <c r="H30" t="s">
        <v>201</v>
      </c>
      <c r="K30" t="s">
        <v>191</v>
      </c>
      <c r="M30" s="2">
        <f t="shared" si="0"/>
        <v>44743.291666666664</v>
      </c>
      <c r="N30" s="3">
        <f t="shared" si="1"/>
        <v>44743.291666666664</v>
      </c>
      <c r="O30" s="2">
        <f t="shared" si="2"/>
        <v>44743.708333333336</v>
      </c>
      <c r="P30" s="3">
        <f t="shared" si="3"/>
        <v>44743.708333333336</v>
      </c>
      <c r="Q30" t="str">
        <f t="shared" si="4"/>
        <v>Continuo</v>
      </c>
      <c r="R30" t="str">
        <f t="shared" si="5"/>
        <v>Subestación Lindora barra B 230 kV</v>
      </c>
      <c r="S30" t="s">
        <v>192</v>
      </c>
      <c r="W30" t="str">
        <f t="shared" si="6"/>
        <v>Pruebas a las protecciones diferenciales de barra.</v>
      </c>
    </row>
    <row r="31" spans="1:23" x14ac:dyDescent="0.35">
      <c r="A31">
        <v>30</v>
      </c>
      <c r="D31" t="s">
        <v>246</v>
      </c>
      <c r="E31">
        <v>44744.3125</v>
      </c>
      <c r="F31">
        <v>44744.708333333336</v>
      </c>
      <c r="G31" t="s">
        <v>206</v>
      </c>
      <c r="H31" t="s">
        <v>247</v>
      </c>
      <c r="K31" t="s">
        <v>198</v>
      </c>
      <c r="M31" s="2">
        <f t="shared" si="0"/>
        <v>44744.3125</v>
      </c>
      <c r="N31" s="3">
        <f t="shared" si="1"/>
        <v>44744.3125</v>
      </c>
      <c r="O31" s="2">
        <f t="shared" si="2"/>
        <v>44744.708333333336</v>
      </c>
      <c r="P31" s="3">
        <f t="shared" si="3"/>
        <v>44744.708333333336</v>
      </c>
      <c r="Q31" t="str">
        <f t="shared" si="4"/>
        <v>Diario</v>
      </c>
      <c r="R31" t="str">
        <f t="shared" si="5"/>
        <v>LT230kV Pailas Mogote</v>
      </c>
      <c r="S31" t="s">
        <v>192</v>
      </c>
      <c r="W31" t="str">
        <f t="shared" si="6"/>
        <v>Cambio de transformadores de corriente de módulo Mogote en Subestación Pailas</v>
      </c>
    </row>
    <row r="32" spans="1:23" x14ac:dyDescent="0.35">
      <c r="A32">
        <v>31</v>
      </c>
      <c r="D32" t="s">
        <v>85</v>
      </c>
      <c r="E32">
        <v>44746.291666666664</v>
      </c>
      <c r="F32">
        <v>44748.75</v>
      </c>
      <c r="G32" t="s">
        <v>30</v>
      </c>
      <c r="H32" t="s">
        <v>233</v>
      </c>
      <c r="K32" t="s">
        <v>191</v>
      </c>
      <c r="M32" s="2">
        <f t="shared" si="0"/>
        <v>44746.291666666664</v>
      </c>
      <c r="N32" s="3">
        <f t="shared" si="1"/>
        <v>44746.291666666664</v>
      </c>
      <c r="O32" s="2">
        <f t="shared" si="2"/>
        <v>44748.75</v>
      </c>
      <c r="P32" s="3">
        <f t="shared" si="3"/>
        <v>44748.75</v>
      </c>
      <c r="Q32" t="str">
        <f t="shared" si="4"/>
        <v>Continuo</v>
      </c>
      <c r="R32" t="str">
        <f t="shared" si="5"/>
        <v>LT230kV Cañas Jacó</v>
      </c>
      <c r="S32" t="s">
        <v>192</v>
      </c>
      <c r="W32" t="str">
        <f t="shared" si="6"/>
        <v>Se realizara mantenimiento completo y pruebas eléctricas a equipo primario. Cambio de aisladores y/o accesorios, colocación de abrazaderas en grapas fisuradas, reparaciones en cable OPGW.</v>
      </c>
    </row>
    <row r="33" spans="1:23" x14ac:dyDescent="0.35">
      <c r="A33">
        <v>32</v>
      </c>
      <c r="D33" t="s">
        <v>89</v>
      </c>
      <c r="E33">
        <v>44753.291666666664</v>
      </c>
      <c r="F33">
        <v>44757.708333333336</v>
      </c>
      <c r="G33" t="s">
        <v>30</v>
      </c>
      <c r="H33" t="s">
        <v>248</v>
      </c>
      <c r="K33" t="s">
        <v>191</v>
      </c>
      <c r="M33" s="2">
        <f t="shared" si="0"/>
        <v>44753.291666666664</v>
      </c>
      <c r="N33" s="3">
        <f t="shared" si="1"/>
        <v>44753.291666666664</v>
      </c>
      <c r="O33" s="2">
        <f t="shared" si="2"/>
        <v>44757.708333333336</v>
      </c>
      <c r="P33" s="3">
        <f t="shared" si="3"/>
        <v>44757.708333333336</v>
      </c>
      <c r="Q33" t="str">
        <f t="shared" si="4"/>
        <v>Continuo</v>
      </c>
      <c r="R33" t="str">
        <f t="shared" si="5"/>
        <v>LT230kV Parrita Palmar</v>
      </c>
      <c r="S33" t="s">
        <v>192</v>
      </c>
      <c r="W33" t="str">
        <f t="shared" si="6"/>
        <v>Cambio del rele 311 por 411</v>
      </c>
    </row>
    <row r="34" spans="1:23" x14ac:dyDescent="0.35">
      <c r="A34">
        <v>33</v>
      </c>
      <c r="D34" t="s">
        <v>249</v>
      </c>
      <c r="E34">
        <v>44760.25</v>
      </c>
      <c r="F34">
        <v>44764.708333333336</v>
      </c>
      <c r="G34" t="s">
        <v>30</v>
      </c>
      <c r="H34" t="s">
        <v>248</v>
      </c>
      <c r="K34" t="s">
        <v>191</v>
      </c>
      <c r="M34" s="2">
        <f t="shared" si="0"/>
        <v>44760.25</v>
      </c>
      <c r="N34" s="3">
        <f t="shared" si="1"/>
        <v>44760.25</v>
      </c>
      <c r="O34" s="2">
        <f t="shared" si="2"/>
        <v>44764.708333333336</v>
      </c>
      <c r="P34" s="3">
        <f t="shared" si="3"/>
        <v>44764.708333333336</v>
      </c>
      <c r="Q34" t="str">
        <f t="shared" si="4"/>
        <v>Continuo</v>
      </c>
      <c r="R34" t="str">
        <f t="shared" si="5"/>
        <v>LT230kV Rio Claro Palmar #2</v>
      </c>
      <c r="S34" t="s">
        <v>192</v>
      </c>
      <c r="W34" t="str">
        <f t="shared" si="6"/>
        <v>Cambio del rele 311 por 411</v>
      </c>
    </row>
    <row r="35" spans="1:23" x14ac:dyDescent="0.35">
      <c r="A35">
        <v>34</v>
      </c>
      <c r="D35" t="s">
        <v>250</v>
      </c>
      <c r="E35">
        <v>44772.291666666664</v>
      </c>
      <c r="F35">
        <v>44773.708333333336</v>
      </c>
      <c r="G35" t="s">
        <v>189</v>
      </c>
      <c r="H35" t="s">
        <v>251</v>
      </c>
      <c r="K35" t="s">
        <v>191</v>
      </c>
      <c r="M35" s="2">
        <f t="shared" si="0"/>
        <v>44772.291666666664</v>
      </c>
      <c r="N35" s="3">
        <f t="shared" si="1"/>
        <v>44772.291666666664</v>
      </c>
      <c r="O35" s="2">
        <f t="shared" si="2"/>
        <v>44773.708333333336</v>
      </c>
      <c r="P35" s="3">
        <f t="shared" si="3"/>
        <v>44773.708333333336</v>
      </c>
      <c r="Q35" t="str">
        <f t="shared" si="4"/>
        <v>Continuo</v>
      </c>
      <c r="R35" t="str">
        <f t="shared" si="5"/>
        <v>Subestación Coco barra 138 kV</v>
      </c>
      <c r="S35" t="s">
        <v>192</v>
      </c>
      <c r="W35" t="str">
        <f t="shared" si="6"/>
        <v>Reconstrucción de derivación hacia subestación Coco. Cambio de postes y herrajes.</v>
      </c>
    </row>
    <row r="36" spans="1:23" x14ac:dyDescent="0.35">
      <c r="A36">
        <v>35</v>
      </c>
      <c r="D36" t="s">
        <v>252</v>
      </c>
      <c r="E36">
        <v>44774.25</v>
      </c>
      <c r="F36">
        <v>44774.708333333336</v>
      </c>
      <c r="G36" t="s">
        <v>189</v>
      </c>
      <c r="H36" t="s">
        <v>253</v>
      </c>
      <c r="K36" t="s">
        <v>191</v>
      </c>
      <c r="M36" s="2">
        <f t="shared" si="0"/>
        <v>44774.25</v>
      </c>
      <c r="N36" s="3">
        <f t="shared" si="1"/>
        <v>44774.25</v>
      </c>
      <c r="O36" s="2">
        <f t="shared" si="2"/>
        <v>44774.708333333336</v>
      </c>
      <c r="P36" s="3">
        <f t="shared" si="3"/>
        <v>44774.708333333336</v>
      </c>
      <c r="Q36" t="str">
        <f t="shared" si="4"/>
        <v>Continuo</v>
      </c>
      <c r="R36" t="str">
        <f t="shared" si="5"/>
        <v>Subestación Garita barra B 138 kV</v>
      </c>
      <c r="S36" t="s">
        <v>192</v>
      </c>
      <c r="W36" t="str">
        <f t="shared" si="6"/>
        <v>Pruebas a las protecciones diferenciales de barra y canales de disparo.</v>
      </c>
    </row>
    <row r="37" spans="1:23" x14ac:dyDescent="0.35">
      <c r="A37">
        <v>36</v>
      </c>
      <c r="D37" t="s">
        <v>254</v>
      </c>
      <c r="E37">
        <v>44776.333333333336</v>
      </c>
      <c r="F37">
        <v>44776.541666666664</v>
      </c>
      <c r="G37" t="s">
        <v>194</v>
      </c>
      <c r="H37" t="s">
        <v>201</v>
      </c>
      <c r="K37" t="s">
        <v>191</v>
      </c>
      <c r="M37" s="2">
        <f t="shared" si="0"/>
        <v>44776.333333333336</v>
      </c>
      <c r="N37" s="3">
        <f t="shared" si="1"/>
        <v>44776.333333333336</v>
      </c>
      <c r="O37" s="2">
        <f t="shared" si="2"/>
        <v>44776.541666666664</v>
      </c>
      <c r="P37" s="3">
        <f t="shared" si="3"/>
        <v>44776.541666666664</v>
      </c>
      <c r="Q37" t="str">
        <f t="shared" si="4"/>
        <v>Continuo</v>
      </c>
      <c r="R37" t="str">
        <f t="shared" si="5"/>
        <v>Subestación Río Macho barra A 138 kV</v>
      </c>
      <c r="S37" t="s">
        <v>192</v>
      </c>
      <c r="W37" t="str">
        <f t="shared" si="6"/>
        <v>Pruebas a las protecciones diferenciales de barra.</v>
      </c>
    </row>
    <row r="38" spans="1:23" x14ac:dyDescent="0.35">
      <c r="A38">
        <v>37</v>
      </c>
      <c r="D38" t="s">
        <v>255</v>
      </c>
      <c r="E38">
        <v>44777.375</v>
      </c>
      <c r="F38">
        <v>44778.708333333336</v>
      </c>
      <c r="G38" t="s">
        <v>189</v>
      </c>
      <c r="H38" t="s">
        <v>256</v>
      </c>
      <c r="K38" t="s">
        <v>198</v>
      </c>
      <c r="M38" s="2">
        <f t="shared" si="0"/>
        <v>44777.375</v>
      </c>
      <c r="N38" s="3">
        <f t="shared" si="1"/>
        <v>44777.375</v>
      </c>
      <c r="O38" s="2">
        <f t="shared" si="2"/>
        <v>44778.708333333336</v>
      </c>
      <c r="P38" s="3">
        <f t="shared" si="3"/>
        <v>44778.708333333336</v>
      </c>
      <c r="Q38" t="str">
        <f t="shared" si="4"/>
        <v>Diario</v>
      </c>
      <c r="R38" t="str">
        <f t="shared" si="5"/>
        <v xml:space="preserve">Subestación Tarbaca barra A 230 kV </v>
      </c>
      <c r="S38" t="s">
        <v>192</v>
      </c>
      <c r="W38" t="str">
        <f t="shared" si="6"/>
        <v>Instalación de protección diferencial. Parametrización y pruebas de puesta en servicio.</v>
      </c>
    </row>
    <row r="39" spans="1:23" x14ac:dyDescent="0.35">
      <c r="A39">
        <v>38</v>
      </c>
      <c r="D39" t="s">
        <v>89</v>
      </c>
      <c r="E39">
        <v>44781.291666666664</v>
      </c>
      <c r="F39">
        <v>44782.75</v>
      </c>
      <c r="G39" t="s">
        <v>30</v>
      </c>
      <c r="H39" t="s">
        <v>257</v>
      </c>
      <c r="K39" t="s">
        <v>191</v>
      </c>
      <c r="M39" s="2">
        <f t="shared" si="0"/>
        <v>44781.291666666664</v>
      </c>
      <c r="N39" s="3">
        <f t="shared" si="1"/>
        <v>44781.291666666664</v>
      </c>
      <c r="O39" s="2">
        <f t="shared" si="2"/>
        <v>44782.75</v>
      </c>
      <c r="P39" s="3">
        <f t="shared" si="3"/>
        <v>44782.75</v>
      </c>
      <c r="Q39" t="str">
        <f t="shared" si="4"/>
        <v>Continuo</v>
      </c>
      <c r="R39" t="str">
        <f t="shared" si="5"/>
        <v>LT230kV Parrita Palmar</v>
      </c>
      <c r="S39" t="s">
        <v>192</v>
      </c>
      <c r="W39" t="str">
        <f t="shared" si="6"/>
        <v>Se realizara mantenimiento completo y pruebas eléctricas a equipo primario de entrada, 3 Pararrayos, 3 TCS y seccionadora. Cambio de aisladores, colocación de abrazaderas en grapas fisuradas. Reparación en OPGW.</v>
      </c>
    </row>
    <row r="40" spans="1:23" x14ac:dyDescent="0.35">
      <c r="A40">
        <v>39</v>
      </c>
      <c r="D40" t="s">
        <v>250</v>
      </c>
      <c r="E40">
        <v>44793.291666666664</v>
      </c>
      <c r="F40">
        <v>44794.708333333336</v>
      </c>
      <c r="G40" t="s">
        <v>189</v>
      </c>
      <c r="H40" t="s">
        <v>251</v>
      </c>
      <c r="K40" t="s">
        <v>191</v>
      </c>
      <c r="M40" s="2">
        <f t="shared" si="0"/>
        <v>44793.291666666664</v>
      </c>
      <c r="N40" s="3">
        <f t="shared" si="1"/>
        <v>44793.291666666664</v>
      </c>
      <c r="O40" s="2">
        <f t="shared" si="2"/>
        <v>44794.708333333336</v>
      </c>
      <c r="P40" s="3">
        <f t="shared" si="3"/>
        <v>44794.708333333336</v>
      </c>
      <c r="Q40" t="str">
        <f t="shared" si="4"/>
        <v>Continuo</v>
      </c>
      <c r="R40" t="str">
        <f t="shared" si="5"/>
        <v>Subestación Coco barra 138 kV</v>
      </c>
      <c r="S40" t="s">
        <v>192</v>
      </c>
      <c r="W40" t="str">
        <f t="shared" si="6"/>
        <v>Reconstrucción de derivación hacia subestación Coco. Cambio de postes y herrajes.</v>
      </c>
    </row>
    <row r="41" spans="1:23" x14ac:dyDescent="0.35">
      <c r="A41">
        <v>40</v>
      </c>
      <c r="D41" t="s">
        <v>258</v>
      </c>
      <c r="E41">
        <v>44796.375</v>
      </c>
      <c r="F41">
        <v>44797.708333333336</v>
      </c>
      <c r="G41" t="s">
        <v>189</v>
      </c>
      <c r="H41" t="s">
        <v>256</v>
      </c>
      <c r="K41" t="s">
        <v>191</v>
      </c>
      <c r="M41" s="2">
        <f t="shared" si="0"/>
        <v>44796.375</v>
      </c>
      <c r="N41" s="3">
        <f t="shared" si="1"/>
        <v>44796.375</v>
      </c>
      <c r="O41" s="2">
        <f t="shared" si="2"/>
        <v>44797.708333333336</v>
      </c>
      <c r="P41" s="3">
        <f t="shared" si="3"/>
        <v>44797.708333333336</v>
      </c>
      <c r="Q41" t="str">
        <f t="shared" si="4"/>
        <v>Continuo</v>
      </c>
      <c r="R41" t="str">
        <f t="shared" si="5"/>
        <v xml:space="preserve">Subestación Tarbaca barra B 230 kV </v>
      </c>
      <c r="S41" t="s">
        <v>192</v>
      </c>
      <c r="W41" t="str">
        <f t="shared" si="6"/>
        <v>Instalación de protección diferencial. Parametrización y pruebas de puesta en servicio.</v>
      </c>
    </row>
    <row r="42" spans="1:23" x14ac:dyDescent="0.35">
      <c r="A42">
        <v>41</v>
      </c>
      <c r="D42" t="s">
        <v>259</v>
      </c>
      <c r="E42">
        <v>44797.291666666664</v>
      </c>
      <c r="F42">
        <v>44797.708333333336</v>
      </c>
      <c r="G42" t="s">
        <v>194</v>
      </c>
      <c r="H42" t="s">
        <v>211</v>
      </c>
      <c r="K42" t="s">
        <v>191</v>
      </c>
      <c r="M42" s="2">
        <f t="shared" si="0"/>
        <v>44797.291666666664</v>
      </c>
      <c r="N42" s="3">
        <f t="shared" si="1"/>
        <v>44797.291666666664</v>
      </c>
      <c r="O42" s="2">
        <f t="shared" si="2"/>
        <v>44797.708333333336</v>
      </c>
      <c r="P42" s="3">
        <f t="shared" si="3"/>
        <v>44797.708333333336</v>
      </c>
      <c r="Q42" t="str">
        <f t="shared" si="4"/>
        <v>Continuo</v>
      </c>
      <c r="R42" t="str">
        <f t="shared" si="5"/>
        <v>Subestación Moín Enlace de barras 230 kV</v>
      </c>
      <c r="S42" t="s">
        <v>192</v>
      </c>
      <c r="W42" t="str">
        <f t="shared" si="6"/>
        <v>Revisión funcional del interruptor de potencia.</v>
      </c>
    </row>
    <row r="43" spans="1:23" x14ac:dyDescent="0.35">
      <c r="A43">
        <v>42</v>
      </c>
      <c r="D43" t="s">
        <v>260</v>
      </c>
      <c r="E43">
        <v>44806.291666666664</v>
      </c>
      <c r="F43">
        <v>44806.708333333336</v>
      </c>
      <c r="G43" t="s">
        <v>194</v>
      </c>
      <c r="H43" t="s">
        <v>261</v>
      </c>
      <c r="K43" t="s">
        <v>191</v>
      </c>
      <c r="M43" s="2">
        <f t="shared" si="0"/>
        <v>44806.291666666664</v>
      </c>
      <c r="N43" s="3">
        <f t="shared" si="1"/>
        <v>44806.291666666664</v>
      </c>
      <c r="O43" s="2">
        <f t="shared" si="2"/>
        <v>44806.708333333336</v>
      </c>
      <c r="P43" s="3">
        <f t="shared" si="3"/>
        <v>44806.708333333336</v>
      </c>
      <c r="Q43" t="str">
        <f t="shared" si="4"/>
        <v>Continuo</v>
      </c>
      <c r="R43" t="str">
        <f t="shared" si="5"/>
        <v>Subestación Río Macho barra 230 kV</v>
      </c>
      <c r="S43" t="s">
        <v>192</v>
      </c>
      <c r="W43" t="str">
        <f t="shared" si="6"/>
        <v>Pruebas a las protecciones diferenciales de barra 230kV.
Mantenimiento a las seccionadoras en los módulos San Isidro 230kV y Tejar 230kV.
Pruebas eléctricas a los transformadores de módulo Tejar 230kV.</v>
      </c>
    </row>
    <row r="44" spans="1:23" x14ac:dyDescent="0.35">
      <c r="A44">
        <v>43</v>
      </c>
      <c r="D44" t="s">
        <v>262</v>
      </c>
      <c r="E44">
        <v>44807.291666666664</v>
      </c>
      <c r="F44">
        <v>44808.708333333336</v>
      </c>
      <c r="G44" t="s">
        <v>206</v>
      </c>
      <c r="H44" t="s">
        <v>211</v>
      </c>
      <c r="K44" t="s">
        <v>191</v>
      </c>
      <c r="M44" s="2">
        <f t="shared" si="0"/>
        <v>44807.291666666664</v>
      </c>
      <c r="N44" s="3">
        <f t="shared" si="1"/>
        <v>44807.291666666664</v>
      </c>
      <c r="O44" s="2">
        <f t="shared" si="2"/>
        <v>44808.708333333336</v>
      </c>
      <c r="P44" s="3">
        <f t="shared" si="3"/>
        <v>44808.708333333336</v>
      </c>
      <c r="Q44" t="str">
        <f t="shared" si="4"/>
        <v>Continuo</v>
      </c>
      <c r="R44" t="str">
        <f t="shared" si="5"/>
        <v xml:space="preserve">Subestación Arenal enlace de barras 230 kV </v>
      </c>
      <c r="S44" t="s">
        <v>192</v>
      </c>
      <c r="W44" t="str">
        <f t="shared" si="6"/>
        <v>Revisión funcional del interruptor de potencia.</v>
      </c>
    </row>
    <row r="45" spans="1:23" x14ac:dyDescent="0.35">
      <c r="A45">
        <v>44</v>
      </c>
      <c r="B45" t="s">
        <v>199</v>
      </c>
      <c r="D45" t="s">
        <v>263</v>
      </c>
      <c r="E45">
        <v>44815.291666666664</v>
      </c>
      <c r="F45">
        <v>44815.708333333336</v>
      </c>
      <c r="G45" t="s">
        <v>189</v>
      </c>
      <c r="H45" t="s">
        <v>264</v>
      </c>
      <c r="K45" t="s">
        <v>191</v>
      </c>
      <c r="M45" s="2">
        <f t="shared" si="0"/>
        <v>44815.291666666664</v>
      </c>
      <c r="N45" s="3">
        <f t="shared" si="1"/>
        <v>44815.291666666664</v>
      </c>
      <c r="O45" s="2">
        <f t="shared" si="2"/>
        <v>44815.708333333336</v>
      </c>
      <c r="P45" s="3">
        <f t="shared" si="3"/>
        <v>44815.708333333336</v>
      </c>
      <c r="Q45" t="str">
        <f t="shared" si="4"/>
        <v>Continuo</v>
      </c>
      <c r="R45" t="str">
        <f t="shared" si="5"/>
        <v>Subestación Ciudad Quesada barra 230 kV</v>
      </c>
      <c r="S45" t="s">
        <v>192</v>
      </c>
      <c r="W45" t="str">
        <f t="shared" si="6"/>
        <v>Instalación de protección diferencial P2. Pruebas de relé y canales de disparo.</v>
      </c>
    </row>
    <row r="46" spans="1:23" x14ac:dyDescent="0.35">
      <c r="A46">
        <v>45</v>
      </c>
      <c r="D46" t="s">
        <v>250</v>
      </c>
      <c r="E46">
        <v>44820.291666666664</v>
      </c>
      <c r="F46">
        <v>44821.708333333336</v>
      </c>
      <c r="G46" t="s">
        <v>189</v>
      </c>
      <c r="H46" t="s">
        <v>265</v>
      </c>
      <c r="K46" t="s">
        <v>191</v>
      </c>
      <c r="M46" s="2">
        <f t="shared" si="0"/>
        <v>44820.291666666664</v>
      </c>
      <c r="N46" s="3">
        <f t="shared" si="1"/>
        <v>44820.291666666664</v>
      </c>
      <c r="O46" s="2">
        <f t="shared" si="2"/>
        <v>44821.708333333336</v>
      </c>
      <c r="P46" s="3">
        <f t="shared" si="3"/>
        <v>44821.708333333336</v>
      </c>
      <c r="Q46" t="str">
        <f t="shared" si="4"/>
        <v>Continuo</v>
      </c>
      <c r="R46" t="str">
        <f t="shared" si="5"/>
        <v>Subestación Coco barra 138 kV</v>
      </c>
      <c r="S46" t="s">
        <v>192</v>
      </c>
      <c r="W46" t="str">
        <f t="shared" si="6"/>
        <v>Reconstrucción de derivación hacia Subestación Coco, cambio de postes y herrajes.</v>
      </c>
    </row>
    <row r="47" spans="1:23" x14ac:dyDescent="0.35">
      <c r="A47">
        <v>46</v>
      </c>
      <c r="D47" t="s">
        <v>266</v>
      </c>
      <c r="E47">
        <v>44822.250324074077</v>
      </c>
      <c r="F47">
        <v>44822.708333333336</v>
      </c>
      <c r="G47" t="s">
        <v>189</v>
      </c>
      <c r="H47" t="s">
        <v>253</v>
      </c>
      <c r="K47" t="s">
        <v>191</v>
      </c>
      <c r="M47" s="2">
        <f t="shared" si="0"/>
        <v>44822.250324074077</v>
      </c>
      <c r="N47" s="3">
        <f t="shared" si="1"/>
        <v>44822.250324074077</v>
      </c>
      <c r="O47" s="2">
        <f t="shared" si="2"/>
        <v>44822.708333333336</v>
      </c>
      <c r="P47" s="3">
        <f t="shared" si="3"/>
        <v>44822.708333333336</v>
      </c>
      <c r="Q47" t="str">
        <f t="shared" si="4"/>
        <v>Continuo</v>
      </c>
      <c r="R47" t="str">
        <f t="shared" si="5"/>
        <v>Subestación Toro barra 230kV</v>
      </c>
      <c r="S47" t="s">
        <v>192</v>
      </c>
      <c r="W47" t="str">
        <f t="shared" si="6"/>
        <v>Pruebas a las protecciones diferenciales de barra y canales de disparo.</v>
      </c>
    </row>
    <row r="48" spans="1:23" x14ac:dyDescent="0.35">
      <c r="A48">
        <v>47</v>
      </c>
      <c r="D48" t="s">
        <v>267</v>
      </c>
      <c r="E48">
        <v>44827.291666666664</v>
      </c>
      <c r="F48">
        <v>44827.5</v>
      </c>
      <c r="G48" t="s">
        <v>194</v>
      </c>
      <c r="H48" t="s">
        <v>268</v>
      </c>
      <c r="K48" t="s">
        <v>191</v>
      </c>
      <c r="M48" s="2">
        <f t="shared" si="0"/>
        <v>44827.291666666664</v>
      </c>
      <c r="N48" s="3">
        <f t="shared" si="1"/>
        <v>44827.291666666664</v>
      </c>
      <c r="O48" s="2">
        <f t="shared" si="2"/>
        <v>44827.5</v>
      </c>
      <c r="P48" s="3">
        <f t="shared" si="3"/>
        <v>44827.5</v>
      </c>
      <c r="Q48" t="str">
        <f t="shared" si="4"/>
        <v>Continuo</v>
      </c>
      <c r="R48" t="str">
        <f t="shared" si="5"/>
        <v>Subestación Cachí barra A 138kV</v>
      </c>
      <c r="S48" t="s">
        <v>192</v>
      </c>
      <c r="W48" t="str">
        <f t="shared" si="6"/>
        <v>Pruebas a las protecciones diferenciales de barra A 138kV.</v>
      </c>
    </row>
    <row r="49" spans="1:23" x14ac:dyDescent="0.35">
      <c r="A49">
        <v>48</v>
      </c>
      <c r="D49" t="s">
        <v>269</v>
      </c>
      <c r="E49">
        <v>44831.333333333336</v>
      </c>
      <c r="F49">
        <v>44838.708333333336</v>
      </c>
      <c r="G49" t="s">
        <v>189</v>
      </c>
      <c r="H49" t="s">
        <v>238</v>
      </c>
      <c r="K49" t="s">
        <v>191</v>
      </c>
      <c r="M49" s="2">
        <f t="shared" si="0"/>
        <v>44831.333333333336</v>
      </c>
      <c r="N49" s="3">
        <f t="shared" si="1"/>
        <v>44831.333333333336</v>
      </c>
      <c r="O49" s="2">
        <f t="shared" si="2"/>
        <v>44838.708333333336</v>
      </c>
      <c r="P49" s="3">
        <f t="shared" si="3"/>
        <v>44838.708333333336</v>
      </c>
      <c r="Q49" t="str">
        <f t="shared" si="4"/>
        <v>Continuo</v>
      </c>
      <c r="R49" t="str">
        <f t="shared" si="5"/>
        <v>LT138kV La Caja Coco 138kV</v>
      </c>
      <c r="S49" t="s">
        <v>192</v>
      </c>
      <c r="W49" t="str">
        <f t="shared" si="6"/>
        <v>Instalación de nueva unidad de control. Pruebas funcionales y de control.</v>
      </c>
    </row>
    <row r="50" spans="1:23" x14ac:dyDescent="0.35">
      <c r="A50">
        <v>49</v>
      </c>
      <c r="D50" t="s">
        <v>270</v>
      </c>
      <c r="E50">
        <v>44852.291666666664</v>
      </c>
      <c r="F50">
        <v>44852.708333333336</v>
      </c>
      <c r="G50" t="s">
        <v>194</v>
      </c>
      <c r="H50" t="s">
        <v>271</v>
      </c>
      <c r="K50" t="s">
        <v>191</v>
      </c>
      <c r="M50" s="2">
        <f t="shared" si="0"/>
        <v>44852.291666666664</v>
      </c>
      <c r="N50" s="3">
        <f t="shared" si="1"/>
        <v>44852.291666666664</v>
      </c>
      <c r="O50" s="2">
        <f t="shared" si="2"/>
        <v>44852.708333333336</v>
      </c>
      <c r="P50" s="3">
        <f t="shared" si="3"/>
        <v>44852.708333333336</v>
      </c>
      <c r="Q50" t="str">
        <f t="shared" si="4"/>
        <v>Continuo</v>
      </c>
      <c r="R50" t="str">
        <f t="shared" si="5"/>
        <v>LT138kV Cachí Río Macho</v>
      </c>
      <c r="S50" t="s">
        <v>192</v>
      </c>
      <c r="W50" t="str">
        <f t="shared" si="6"/>
        <v>Mantenimiento, ajuste y pruebas a seccionadoras.</v>
      </c>
    </row>
    <row r="51" spans="1:23" x14ac:dyDescent="0.35">
      <c r="A51">
        <v>50</v>
      </c>
      <c r="D51" t="s">
        <v>272</v>
      </c>
      <c r="E51">
        <v>44856.291666666664</v>
      </c>
      <c r="F51">
        <v>44857.708333333336</v>
      </c>
      <c r="G51" t="s">
        <v>189</v>
      </c>
      <c r="H51" t="s">
        <v>265</v>
      </c>
      <c r="K51" t="s">
        <v>191</v>
      </c>
      <c r="M51" s="2">
        <f t="shared" si="0"/>
        <v>44856.291666666664</v>
      </c>
      <c r="N51" s="3">
        <f t="shared" si="1"/>
        <v>44856.291666666664</v>
      </c>
      <c r="O51" s="2">
        <f t="shared" si="2"/>
        <v>44857.708333333336</v>
      </c>
      <c r="P51" s="3">
        <f t="shared" si="3"/>
        <v>44857.708333333336</v>
      </c>
      <c r="Q51" t="str">
        <f t="shared" si="4"/>
        <v>Continuo</v>
      </c>
      <c r="R51" t="str">
        <f t="shared" si="5"/>
        <v>Subestación Coco barra 138kV</v>
      </c>
      <c r="S51" t="s">
        <v>192</v>
      </c>
      <c r="W51" t="str">
        <f t="shared" si="6"/>
        <v>Reconstrucción de derivación hacia Subestación Coco, cambio de postes y herrajes.</v>
      </c>
    </row>
    <row r="52" spans="1:23" x14ac:dyDescent="0.35">
      <c r="A52">
        <v>51</v>
      </c>
      <c r="D52" t="s">
        <v>273</v>
      </c>
      <c r="E52">
        <v>44859.291666666664</v>
      </c>
      <c r="F52">
        <v>44859.708333333336</v>
      </c>
      <c r="G52" t="s">
        <v>194</v>
      </c>
      <c r="H52" t="s">
        <v>271</v>
      </c>
      <c r="K52" t="s">
        <v>191</v>
      </c>
      <c r="M52" s="2">
        <f t="shared" si="0"/>
        <v>44859.291666666664</v>
      </c>
      <c r="N52" s="3">
        <f t="shared" si="1"/>
        <v>44859.291666666664</v>
      </c>
      <c r="O52" s="2">
        <f t="shared" si="2"/>
        <v>44859.708333333336</v>
      </c>
      <c r="P52" s="3">
        <f t="shared" si="3"/>
        <v>44859.708333333336</v>
      </c>
      <c r="Q52" t="str">
        <f t="shared" si="4"/>
        <v>Continuo</v>
      </c>
      <c r="R52" t="str">
        <f t="shared" si="5"/>
        <v>LT138kV Angostura Cachí</v>
      </c>
      <c r="S52" t="s">
        <v>192</v>
      </c>
      <c r="W52" t="str">
        <f t="shared" si="6"/>
        <v>Mantenimiento, ajuste y pruebas a seccionadoras.</v>
      </c>
    </row>
    <row r="53" spans="1:23" x14ac:dyDescent="0.35">
      <c r="A53">
        <v>52</v>
      </c>
      <c r="D53" t="s">
        <v>274</v>
      </c>
      <c r="E53">
        <v>44860.291666666664</v>
      </c>
      <c r="F53">
        <v>44861.708333333336</v>
      </c>
      <c r="G53" t="s">
        <v>194</v>
      </c>
      <c r="H53" t="s">
        <v>275</v>
      </c>
      <c r="K53" t="s">
        <v>191</v>
      </c>
      <c r="M53" s="2">
        <f t="shared" si="0"/>
        <v>44860.291666666664</v>
      </c>
      <c r="N53" s="3">
        <f t="shared" si="1"/>
        <v>44860.291666666664</v>
      </c>
      <c r="O53" s="2">
        <f t="shared" si="2"/>
        <v>44861.708333333336</v>
      </c>
      <c r="P53" s="3">
        <f t="shared" si="3"/>
        <v>44861.708333333336</v>
      </c>
      <c r="Q53" t="str">
        <f t="shared" si="4"/>
        <v>Continuo</v>
      </c>
      <c r="R53" t="str">
        <f t="shared" si="5"/>
        <v>LT230kV Torito Reventazón</v>
      </c>
      <c r="S53" t="s">
        <v>192</v>
      </c>
      <c r="W53" t="str">
        <f t="shared" si="6"/>
        <v>Mantenimiento, ajuste y pruebas a seccionadoras. Pruebas eléctricas a transformadores de instrumento.</v>
      </c>
    </row>
    <row r="54" spans="1:23" x14ac:dyDescent="0.35">
      <c r="A54">
        <v>53</v>
      </c>
      <c r="D54" t="s">
        <v>276</v>
      </c>
      <c r="E54">
        <v>44862.333333333336</v>
      </c>
      <c r="F54">
        <v>44862.541666666664</v>
      </c>
      <c r="G54" t="s">
        <v>194</v>
      </c>
      <c r="H54" t="s">
        <v>253</v>
      </c>
      <c r="K54" t="s">
        <v>191</v>
      </c>
      <c r="M54" s="2">
        <f t="shared" si="0"/>
        <v>44862.333333333336</v>
      </c>
      <c r="N54" s="3">
        <f t="shared" si="1"/>
        <v>44862.333333333336</v>
      </c>
      <c r="O54" s="2">
        <f t="shared" si="2"/>
        <v>44862.541666666664</v>
      </c>
      <c r="P54" s="3">
        <f t="shared" si="3"/>
        <v>44862.541666666664</v>
      </c>
      <c r="Q54" t="str">
        <f t="shared" si="4"/>
        <v>Continuo</v>
      </c>
      <c r="R54" t="str">
        <f t="shared" si="5"/>
        <v>Subestación Angostura barra A 138kV</v>
      </c>
      <c r="S54" t="s">
        <v>192</v>
      </c>
      <c r="W54" t="str">
        <f t="shared" si="6"/>
        <v>Pruebas a las protecciones diferenciales de barra y canales de disparo.</v>
      </c>
    </row>
    <row r="55" spans="1:23" x14ac:dyDescent="0.35">
      <c r="A55">
        <v>54</v>
      </c>
      <c r="D55" t="s">
        <v>277</v>
      </c>
      <c r="E55">
        <v>44866.333333333336</v>
      </c>
      <c r="F55">
        <v>44873.708333333336</v>
      </c>
      <c r="G55" t="s">
        <v>189</v>
      </c>
      <c r="H55" t="s">
        <v>238</v>
      </c>
      <c r="K55" t="s">
        <v>191</v>
      </c>
      <c r="M55" s="2">
        <f t="shared" si="0"/>
        <v>44866.333333333336</v>
      </c>
      <c r="N55" s="3">
        <f t="shared" si="1"/>
        <v>44866.333333333336</v>
      </c>
      <c r="O55" s="2">
        <f t="shared" si="2"/>
        <v>44873.708333333336</v>
      </c>
      <c r="P55" s="3">
        <f t="shared" si="3"/>
        <v>44873.708333333336</v>
      </c>
      <c r="Q55" t="str">
        <f t="shared" si="4"/>
        <v>Continuo</v>
      </c>
      <c r="R55" t="str">
        <f t="shared" si="5"/>
        <v>Subestación La Caja enlace de barras B 138kV</v>
      </c>
      <c r="S55" t="s">
        <v>192</v>
      </c>
      <c r="W55" t="str">
        <f t="shared" si="6"/>
        <v>Instalación de nueva unidad de control. Pruebas funcionales y de control.</v>
      </c>
    </row>
    <row r="56" spans="1:23" x14ac:dyDescent="0.35">
      <c r="A56">
        <v>55</v>
      </c>
      <c r="D56" t="s">
        <v>278</v>
      </c>
      <c r="E56">
        <v>44868.3125</v>
      </c>
      <c r="F56">
        <v>44868.708333333336</v>
      </c>
      <c r="G56" t="s">
        <v>206</v>
      </c>
      <c r="H56" t="s">
        <v>211</v>
      </c>
      <c r="K56" t="s">
        <v>191</v>
      </c>
      <c r="M56" s="2">
        <f t="shared" si="0"/>
        <v>44868.3125</v>
      </c>
      <c r="N56" s="3">
        <f t="shared" si="1"/>
        <v>44868.3125</v>
      </c>
      <c r="O56" s="2">
        <f t="shared" si="2"/>
        <v>44868.708333333336</v>
      </c>
      <c r="P56" s="3">
        <f t="shared" si="3"/>
        <v>44868.708333333336</v>
      </c>
      <c r="Q56" t="str">
        <f t="shared" si="4"/>
        <v>Continuo</v>
      </c>
      <c r="R56" t="str">
        <f t="shared" si="5"/>
        <v>Subestación Liberia enlace de barras 230kV</v>
      </c>
      <c r="S56" t="s">
        <v>192</v>
      </c>
      <c r="W56" t="str">
        <f t="shared" si="6"/>
        <v>Revisión funcional del interruptor de potencia.</v>
      </c>
    </row>
    <row r="57" spans="1:23" x14ac:dyDescent="0.35">
      <c r="A57">
        <v>56</v>
      </c>
      <c r="D57" t="s">
        <v>279</v>
      </c>
      <c r="E57">
        <v>44873.291666666664</v>
      </c>
      <c r="F57">
        <v>44873.708333333336</v>
      </c>
      <c r="G57" t="s">
        <v>194</v>
      </c>
      <c r="H57" t="s">
        <v>280</v>
      </c>
      <c r="K57" t="s">
        <v>191</v>
      </c>
      <c r="M57" s="2">
        <f t="shared" si="0"/>
        <v>44873.291666666664</v>
      </c>
      <c r="N57" s="3">
        <f t="shared" si="1"/>
        <v>44873.291666666664</v>
      </c>
      <c r="O57" s="2">
        <f t="shared" si="2"/>
        <v>44873.708333333336</v>
      </c>
      <c r="P57" s="3">
        <f t="shared" si="3"/>
        <v>44873.708333333336</v>
      </c>
      <c r="Q57" t="str">
        <f t="shared" si="4"/>
        <v>Continuo</v>
      </c>
      <c r="R57" t="str">
        <f t="shared" si="5"/>
        <v>Subestación Río Claro barra A 230 kV</v>
      </c>
      <c r="S57" t="s">
        <v>192</v>
      </c>
      <c r="W57" t="str">
        <f t="shared" si="6"/>
        <v>Pruebas eléctricas a los TPs de la barra. Pruebas a las protecciones diferenciales de Barra A 230kV. Mantenimiento de seccionadoras y pruebas a transformadores de instrumento. 
Instalación de aisladores poliméricos en la LT230kV Río Claro Progeso.</v>
      </c>
    </row>
    <row r="58" spans="1:23" x14ac:dyDescent="0.35">
      <c r="A58">
        <v>57</v>
      </c>
      <c r="D58" t="s">
        <v>281</v>
      </c>
      <c r="E58">
        <v>44873.291666666664</v>
      </c>
      <c r="F58">
        <v>44873.708333333336</v>
      </c>
      <c r="G58" t="s">
        <v>194</v>
      </c>
      <c r="H58" t="s">
        <v>280</v>
      </c>
      <c r="K58" t="s">
        <v>191</v>
      </c>
      <c r="M58" s="2">
        <f t="shared" si="0"/>
        <v>44873.291666666664</v>
      </c>
      <c r="N58" s="3">
        <f t="shared" si="1"/>
        <v>44873.291666666664</v>
      </c>
      <c r="O58" s="2">
        <f t="shared" si="2"/>
        <v>44873.708333333336</v>
      </c>
      <c r="P58" s="3">
        <f t="shared" si="3"/>
        <v>44873.708333333336</v>
      </c>
      <c r="Q58" t="str">
        <f t="shared" si="4"/>
        <v>Continuo</v>
      </c>
      <c r="R58" t="str">
        <f t="shared" si="5"/>
        <v>LT230kV Río Claro Progreso</v>
      </c>
      <c r="S58" t="s">
        <v>192</v>
      </c>
      <c r="W58" t="str">
        <f t="shared" si="6"/>
        <v>Pruebas eléctricas a los TPs de la barra. Pruebas a las protecciones diferenciales de Barra A 230kV. Mantenimiento de seccionadoras y pruebas a transformadores de instrumento. 
Instalación de aisladores poliméricos en la LT230kV Río Claro Progeso.</v>
      </c>
    </row>
    <row r="59" spans="1:23" x14ac:dyDescent="0.35">
      <c r="A59">
        <v>58</v>
      </c>
      <c r="D59" t="s">
        <v>282</v>
      </c>
      <c r="E59">
        <v>44874.291666666664</v>
      </c>
      <c r="F59">
        <v>44874.708333333336</v>
      </c>
      <c r="G59" t="s">
        <v>189</v>
      </c>
      <c r="H59" t="s">
        <v>283</v>
      </c>
      <c r="K59" t="s">
        <v>191</v>
      </c>
      <c r="M59" s="2">
        <f t="shared" si="0"/>
        <v>44874.291666666664</v>
      </c>
      <c r="N59" s="3">
        <f t="shared" si="1"/>
        <v>44874.291666666664</v>
      </c>
      <c r="O59" s="2">
        <f t="shared" si="2"/>
        <v>44874.708333333336</v>
      </c>
      <c r="P59" s="3">
        <f t="shared" si="3"/>
        <v>44874.708333333336</v>
      </c>
      <c r="Q59" t="str">
        <f t="shared" si="4"/>
        <v>Continuo</v>
      </c>
      <c r="R59" t="str">
        <f t="shared" si="5"/>
        <v>LT230kV Tarbaca Lindora #1 y LT230kV Tarbaca Lindora #2</v>
      </c>
      <c r="S59" t="s">
        <v>192</v>
      </c>
      <c r="W59" t="str">
        <f t="shared" si="6"/>
        <v>Cambio de aisladores dañados y cambio de empalmes mecánicos por compresionados.</v>
      </c>
    </row>
    <row r="60" spans="1:23" x14ac:dyDescent="0.35">
      <c r="A60">
        <v>59</v>
      </c>
      <c r="D60" t="s">
        <v>284</v>
      </c>
      <c r="E60">
        <v>44876.291666666664</v>
      </c>
      <c r="F60">
        <v>44876.708333333336</v>
      </c>
      <c r="G60" t="s">
        <v>189</v>
      </c>
      <c r="H60" t="s">
        <v>285</v>
      </c>
      <c r="K60" t="s">
        <v>191</v>
      </c>
      <c r="M60" s="2">
        <f t="shared" si="0"/>
        <v>44876.291666666664</v>
      </c>
      <c r="N60" s="3">
        <f t="shared" si="1"/>
        <v>44876.291666666664</v>
      </c>
      <c r="O60" s="2">
        <f t="shared" si="2"/>
        <v>44876.708333333336</v>
      </c>
      <c r="P60" s="3">
        <f t="shared" si="3"/>
        <v>44876.708333333336</v>
      </c>
      <c r="Q60" t="str">
        <f t="shared" si="4"/>
        <v>Continuo</v>
      </c>
      <c r="R60" t="str">
        <f t="shared" si="5"/>
        <v xml:space="preserve">Subestación Garita barra A 138 kV </v>
      </c>
      <c r="S60" t="s">
        <v>192</v>
      </c>
      <c r="W60" t="str">
        <f t="shared" si="6"/>
        <v>Pruebas a las protecciones diferenciales de barra y canales de disparo. Revisión funcional del interruptor de potencia del Enlace de Barras138kV.
Retensado de conductores en varios vanos de la LT138kV Poás Garita.</v>
      </c>
    </row>
    <row r="61" spans="1:23" x14ac:dyDescent="0.35">
      <c r="A61">
        <v>60</v>
      </c>
      <c r="B61" t="s">
        <v>286</v>
      </c>
      <c r="D61" t="s">
        <v>287</v>
      </c>
      <c r="E61">
        <v>44877.291666666664</v>
      </c>
      <c r="F61">
        <v>44878.708333333336</v>
      </c>
      <c r="G61" t="s">
        <v>206</v>
      </c>
      <c r="H61" t="s">
        <v>288</v>
      </c>
      <c r="K61" t="s">
        <v>191</v>
      </c>
      <c r="M61" s="2">
        <f t="shared" si="0"/>
        <v>44877.291666666664</v>
      </c>
      <c r="N61" s="3">
        <f t="shared" si="1"/>
        <v>44877.291666666664</v>
      </c>
      <c r="O61" s="2">
        <f t="shared" si="2"/>
        <v>44878.708333333336</v>
      </c>
      <c r="P61" s="3">
        <f t="shared" si="3"/>
        <v>44878.708333333336</v>
      </c>
      <c r="Q61" t="str">
        <f t="shared" si="4"/>
        <v>Continuo</v>
      </c>
      <c r="R61" t="str">
        <f t="shared" si="5"/>
        <v>Subestación Miravalles enlace de barras 230 kV</v>
      </c>
      <c r="S61" t="s">
        <v>192</v>
      </c>
      <c r="W61" t="str">
        <f t="shared" si="6"/>
        <v>Revisión y mantenimiento del sistema de Gas SF6 del IP</v>
      </c>
    </row>
    <row r="62" spans="1:23" x14ac:dyDescent="0.35">
      <c r="A62">
        <v>61</v>
      </c>
      <c r="D62" t="s">
        <v>282</v>
      </c>
      <c r="E62">
        <v>44880.291666666664</v>
      </c>
      <c r="F62">
        <v>44880.708333333336</v>
      </c>
      <c r="G62" t="s">
        <v>189</v>
      </c>
      <c r="H62" t="s">
        <v>283</v>
      </c>
      <c r="K62" t="s">
        <v>191</v>
      </c>
      <c r="M62" s="2">
        <f t="shared" si="0"/>
        <v>44880.291666666664</v>
      </c>
      <c r="N62" s="3">
        <f t="shared" si="1"/>
        <v>44880.291666666664</v>
      </c>
      <c r="O62" s="2">
        <f t="shared" si="2"/>
        <v>44880.708333333336</v>
      </c>
      <c r="P62" s="3">
        <f t="shared" si="3"/>
        <v>44880.708333333336</v>
      </c>
      <c r="Q62" t="str">
        <f t="shared" si="4"/>
        <v>Continuo</v>
      </c>
      <c r="R62" t="str">
        <f t="shared" si="5"/>
        <v>LT230kV Tarbaca Lindora #1 y LT230kV Tarbaca Lindora #2</v>
      </c>
      <c r="S62" t="s">
        <v>192</v>
      </c>
      <c r="W62" t="str">
        <f t="shared" si="6"/>
        <v>Cambio de aisladores dañados y cambio de empalmes mecánicos por compresionados.</v>
      </c>
    </row>
    <row r="63" spans="1:23" x14ac:dyDescent="0.35">
      <c r="A63">
        <v>62</v>
      </c>
      <c r="D63" t="s">
        <v>272</v>
      </c>
      <c r="E63">
        <v>44884.291666666664</v>
      </c>
      <c r="F63">
        <v>44885.708333333336</v>
      </c>
      <c r="G63" t="s">
        <v>189</v>
      </c>
      <c r="H63" t="s">
        <v>289</v>
      </c>
      <c r="K63" t="s">
        <v>191</v>
      </c>
      <c r="M63" s="2">
        <f t="shared" si="0"/>
        <v>44884.291666666664</v>
      </c>
      <c r="N63" s="3">
        <f t="shared" si="1"/>
        <v>44884.291666666664</v>
      </c>
      <c r="O63" s="2">
        <f t="shared" si="2"/>
        <v>44885.708333333336</v>
      </c>
      <c r="P63" s="3">
        <f t="shared" si="3"/>
        <v>44885.708333333336</v>
      </c>
      <c r="Q63" t="str">
        <f t="shared" si="4"/>
        <v>Continuo</v>
      </c>
      <c r="R63" t="str">
        <f t="shared" si="5"/>
        <v>Subestación Coco barra 138kV</v>
      </c>
      <c r="S63" t="s">
        <v>192</v>
      </c>
      <c r="W63" t="str">
        <f t="shared" si="6"/>
        <v>Reconstrucción de derivación hacia Subestación Coco. Cambio de postes y herrajes.</v>
      </c>
    </row>
    <row r="64" spans="1:23" x14ac:dyDescent="0.35">
      <c r="A64">
        <v>63</v>
      </c>
      <c r="D64" t="s">
        <v>290</v>
      </c>
      <c r="E64">
        <v>44886.291666666664</v>
      </c>
      <c r="F64">
        <v>44890.708333333336</v>
      </c>
      <c r="G64" t="s">
        <v>194</v>
      </c>
      <c r="H64" t="s">
        <v>291</v>
      </c>
      <c r="K64" t="s">
        <v>191</v>
      </c>
      <c r="M64" s="2">
        <f t="shared" si="0"/>
        <v>44886.291666666664</v>
      </c>
      <c r="N64" s="3">
        <f t="shared" si="1"/>
        <v>44886.291666666664</v>
      </c>
      <c r="O64" s="2">
        <f t="shared" si="2"/>
        <v>44890.708333333336</v>
      </c>
      <c r="P64" s="3">
        <f t="shared" si="3"/>
        <v>44890.708333333336</v>
      </c>
      <c r="Q64" t="str">
        <f t="shared" si="4"/>
        <v>Continuo</v>
      </c>
      <c r="R64" t="str">
        <f t="shared" si="5"/>
        <v>Subestación Río Macho Autotransformador #2</v>
      </c>
      <c r="S64" t="s">
        <v>192</v>
      </c>
      <c r="W64" t="str">
        <f t="shared" si="6"/>
        <v>Revisión funcional y pruebas eléctricas del Autotransformador sus módulos y equipos asociados.</v>
      </c>
    </row>
    <row r="65" spans="1:23" x14ac:dyDescent="0.35">
      <c r="A65">
        <v>64</v>
      </c>
      <c r="D65" t="s">
        <v>292</v>
      </c>
      <c r="E65">
        <v>44891.333333333336</v>
      </c>
      <c r="F65">
        <v>44891.708333333336</v>
      </c>
      <c r="G65" t="s">
        <v>189</v>
      </c>
      <c r="H65" t="s">
        <v>253</v>
      </c>
      <c r="K65" t="s">
        <v>191</v>
      </c>
      <c r="M65" s="2">
        <f t="shared" si="0"/>
        <v>44891.333333333336</v>
      </c>
      <c r="N65" s="3">
        <f t="shared" si="1"/>
        <v>44891.333333333336</v>
      </c>
      <c r="O65" s="2">
        <f t="shared" si="2"/>
        <v>44891.708333333336</v>
      </c>
      <c r="P65" s="3">
        <f t="shared" si="3"/>
        <v>44891.708333333336</v>
      </c>
      <c r="Q65" t="str">
        <f t="shared" si="4"/>
        <v>Continuo</v>
      </c>
      <c r="R65" t="str">
        <f t="shared" si="5"/>
        <v>Subestación San Miguel Barra A 230kV</v>
      </c>
      <c r="S65" t="s">
        <v>192</v>
      </c>
      <c r="W65" t="str">
        <f t="shared" si="6"/>
        <v>Pruebas a las protecciones diferenciales de barra y canales de disparo.</v>
      </c>
    </row>
    <row r="66" spans="1:23" x14ac:dyDescent="0.35">
      <c r="A66">
        <v>65</v>
      </c>
      <c r="D66" t="s">
        <v>293</v>
      </c>
      <c r="E66">
        <v>44895.291666666664</v>
      </c>
      <c r="F66">
        <v>44895.708333333336</v>
      </c>
      <c r="G66" t="s">
        <v>194</v>
      </c>
      <c r="H66" t="s">
        <v>294</v>
      </c>
      <c r="K66" t="s">
        <v>191</v>
      </c>
      <c r="M66" s="2">
        <f t="shared" si="0"/>
        <v>44895.291666666664</v>
      </c>
      <c r="N66" s="3">
        <f t="shared" si="1"/>
        <v>44895.291666666664</v>
      </c>
      <c r="O66" s="2">
        <f t="shared" si="2"/>
        <v>44895.708333333336</v>
      </c>
      <c r="P66" s="3">
        <f t="shared" si="3"/>
        <v>44895.708333333336</v>
      </c>
      <c r="Q66" t="str">
        <f t="shared" si="4"/>
        <v>Continuo</v>
      </c>
      <c r="R66" t="str">
        <f t="shared" si="5"/>
        <v>Subestación Río Macho Enlace de barras 138KV</v>
      </c>
      <c r="S66" t="s">
        <v>192</v>
      </c>
      <c r="W66" t="str">
        <f t="shared" si="6"/>
        <v>Revisión funcional y pruebas eléctricas al interruptor de potencia.</v>
      </c>
    </row>
    <row r="67" spans="1:23" x14ac:dyDescent="0.35">
      <c r="A67">
        <v>66</v>
      </c>
      <c r="D67" t="s">
        <v>295</v>
      </c>
      <c r="E67">
        <v>44908.333333333336</v>
      </c>
      <c r="F67">
        <v>44915.708333333336</v>
      </c>
      <c r="G67" t="s">
        <v>189</v>
      </c>
      <c r="H67" t="s">
        <v>296</v>
      </c>
      <c r="K67" t="s">
        <v>191</v>
      </c>
      <c r="M67" s="2">
        <f t="shared" ref="M67" si="7">E67</f>
        <v>44908.333333333336</v>
      </c>
      <c r="N67" s="3">
        <f t="shared" ref="N67:O67" si="8">E67</f>
        <v>44908.333333333336</v>
      </c>
      <c r="O67" s="2">
        <f t="shared" si="8"/>
        <v>44915.708333333336</v>
      </c>
      <c r="P67" s="3">
        <f t="shared" ref="P67" si="9">F67</f>
        <v>44915.708333333336</v>
      </c>
      <c r="Q67" t="str">
        <f t="shared" ref="Q67" si="10">K67</f>
        <v>Continuo</v>
      </c>
      <c r="R67" t="str">
        <f t="shared" ref="R67" si="11">D67</f>
        <v>Subestación La Caja Autotransformador #3</v>
      </c>
      <c r="S67" t="s">
        <v>192</v>
      </c>
      <c r="W67" t="str">
        <f t="shared" ref="W67" si="12">H67</f>
        <v>Instalación de nuevas unidades de control. Pruebas funcionales y de control.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0E24783CF5104C8CC4B9811DA91AEC" ma:contentTypeVersion="4" ma:contentTypeDescription="Crear nuevo documento." ma:contentTypeScope="" ma:versionID="b32cc14db809a8cf45cc3b8c5be8867f">
  <xsd:schema xmlns:xsd="http://www.w3.org/2001/XMLSchema" xmlns:xs="http://www.w3.org/2001/XMLSchema" xmlns:p="http://schemas.microsoft.com/office/2006/metadata/properties" xmlns:ns2="8409c8c2-fa9e-4180-841e-6647b7027c00" targetNamespace="http://schemas.microsoft.com/office/2006/metadata/properties" ma:root="true" ma:fieldsID="2d5c244138e1c41479a7ac4eb3d129ca" ns2:_="">
    <xsd:import namespace="8409c8c2-fa9e-4180-841e-6647b7027c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9c8c2-fa9e-4180-841e-6647b7027c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559DE3-E764-4C8B-A67E-2381AC10A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E864A1-AB86-474D-B861-DD58EE070F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129491-B7A5-46EE-8B56-99C0E955D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09c8c2-fa9e-4180-841e-6647b7027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Retana Gutierrez Jorge Enrique</dc:creator>
  <cp:keywords/>
  <dc:description/>
  <cp:lastModifiedBy>Sterling Aguilar Carlos</cp:lastModifiedBy>
  <cp:revision/>
  <dcterms:created xsi:type="dcterms:W3CDTF">2021-04-29T14:15:48Z</dcterms:created>
  <dcterms:modified xsi:type="dcterms:W3CDTF">2024-11-06T19:41:05Z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0x010100EE0E24783CF5104C8CC4B9811DA91AEC</vt:lpwstr>
  </property>
</Properties>
</file>